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5" windowWidth="20895" windowHeight="9660"/>
  </bookViews>
  <sheets>
    <sheet name="Úvod" sheetId="7" r:id="rId1"/>
    <sheet name="AI" sheetId="4" r:id="rId2"/>
    <sheet name="BI" sheetId="6" r:id="rId3"/>
    <sheet name="BII" sheetId="5" r:id="rId4"/>
  </sheets>
  <definedNames>
    <definedName name="_xlnm.Print_Area" localSheetId="1">AI!$A$1:$BY$20</definedName>
    <definedName name="_xlnm.Print_Area" localSheetId="2">BI!$A$1:$CD$26</definedName>
    <definedName name="_xlnm.Print_Area" localSheetId="3">BII!$A$1:$CC$31</definedName>
    <definedName name="_xlnm.Print_Area" localSheetId="0">Úvod!$A$1:$U$37</definedName>
  </definedNames>
  <calcPr calcId="125725"/>
</workbook>
</file>

<file path=xl/calcChain.xml><?xml version="1.0" encoding="utf-8"?>
<calcChain xmlns="http://schemas.openxmlformats.org/spreadsheetml/2006/main">
  <c r="AF37" i="6"/>
  <c r="AF21" i="4"/>
  <c r="BE39" i="5"/>
  <c r="BE37" i="6"/>
  <c r="BE40"/>
  <c r="BE46" s="1"/>
  <c r="AF40"/>
  <c r="AF46" s="1"/>
  <c r="BE31"/>
  <c r="AF31"/>
  <c r="AF39" i="5"/>
  <c r="BE42"/>
  <c r="BE48" s="1"/>
  <c r="AF42"/>
  <c r="AF48" s="1"/>
  <c r="BE33"/>
  <c r="AF33"/>
  <c r="AF51" l="1"/>
  <c r="AF45"/>
  <c r="AF34" i="6"/>
  <c r="AF43"/>
  <c r="AF36" i="5"/>
  <c r="AF57" s="1"/>
  <c r="AC25" s="1"/>
  <c r="AF54"/>
  <c r="AF49" i="6"/>
  <c r="BB21" i="4"/>
  <c r="AD18" s="1"/>
  <c r="AF52" i="6" l="1"/>
  <c r="AF55" l="1"/>
  <c r="AC23" s="1"/>
</calcChain>
</file>

<file path=xl/sharedStrings.xml><?xml version="1.0" encoding="utf-8"?>
<sst xmlns="http://schemas.openxmlformats.org/spreadsheetml/2006/main" count="73" uniqueCount="49">
  <si>
    <t>STRANA PASÍV</t>
  </si>
  <si>
    <t>Bežné účtovné obdobie</t>
  </si>
  <si>
    <t>Bezprostredne predchádzajúce účtovné obdobie</t>
  </si>
  <si>
    <t>Ozna-</t>
  </si>
  <si>
    <t>Číslo</t>
  </si>
  <si>
    <t>čenie</t>
  </si>
  <si>
    <t>riadku</t>
  </si>
  <si>
    <t>a</t>
  </si>
  <si>
    <t>b</t>
  </si>
  <si>
    <t>c</t>
  </si>
  <si>
    <t>4</t>
  </si>
  <si>
    <t>5</t>
  </si>
  <si>
    <t>067</t>
  </si>
  <si>
    <t xml:space="preserve"> A.</t>
  </si>
  <si>
    <t xml:space="preserve"> Vlastné imanie   </t>
  </si>
  <si>
    <t xml:space="preserve"> r. 068 + r. 073 + r. 080 + r. 084 + r. 087 </t>
  </si>
  <si>
    <t>068</t>
  </si>
  <si>
    <t xml:space="preserve"> A.I.</t>
  </si>
  <si>
    <t xml:space="preserve"> Základné imanie     súčet (r. 069 až r. 072)</t>
  </si>
  <si>
    <t>1</t>
  </si>
  <si>
    <t xml:space="preserve">Strana 2  </t>
  </si>
  <si>
    <t>2</t>
  </si>
  <si>
    <t xml:space="preserve"> Výsledok hospodárenia za účtovné</t>
  </si>
  <si>
    <t>087</t>
  </si>
  <si>
    <t xml:space="preserve"> A.V.</t>
  </si>
  <si>
    <t xml:space="preserve"> obdobie po zdanení /+-/     r. 001 - (r. 068</t>
  </si>
  <si>
    <t>Skutočnosť</t>
  </si>
  <si>
    <t>Riadok</t>
  </si>
  <si>
    <t>za bežné účtovné obdobie</t>
  </si>
  <si>
    <t>bezprostredne predchádzajúce účtovné obdobie</t>
  </si>
  <si>
    <t>Výdavky</t>
  </si>
  <si>
    <t>11</t>
  </si>
  <si>
    <t>Rozdiel príjmov a výdavkov (r. 04 - r. 10)</t>
  </si>
  <si>
    <t>MF SR č. MF/27076/1/2007-74/1</t>
  </si>
  <si>
    <t>Rozdiel majetku a záväzkov (r. 15 - r. 20)</t>
  </si>
  <si>
    <t>MINISTERSTVO HOSPODÁRSTVA SLOVENSKEJ REPUBLIKY</t>
  </si>
  <si>
    <t>1.</t>
  </si>
  <si>
    <t>2.</t>
  </si>
  <si>
    <t>3.</t>
  </si>
  <si>
    <t>21</t>
  </si>
  <si>
    <r>
      <t xml:space="preserve"> + r. 073 + r. 080 + r. 084 + r. 088 + r. 119</t>
    </r>
    <r>
      <rPr>
        <b/>
        <vertAlign val="subscript"/>
        <sz val="5"/>
        <rFont val="Arial CE"/>
        <charset val="238"/>
      </rPr>
      <t>r2010</t>
    </r>
    <r>
      <rPr>
        <b/>
        <sz val="7"/>
        <rFont val="Arial CE"/>
        <charset val="238"/>
      </rPr>
      <t>/r.121</t>
    </r>
    <r>
      <rPr>
        <b/>
        <vertAlign val="subscript"/>
        <sz val="5"/>
        <rFont val="Arial CE"/>
        <charset val="238"/>
      </rPr>
      <t>r2011</t>
    </r>
    <r>
      <rPr>
        <b/>
        <sz val="7"/>
        <rFont val="Arial CE"/>
        <charset val="238"/>
      </rPr>
      <t>)</t>
    </r>
  </si>
  <si>
    <t>A</t>
  </si>
  <si>
    <t>B</t>
  </si>
  <si>
    <t>I.</t>
  </si>
  <si>
    <t>II.</t>
  </si>
  <si>
    <t>vydáva</t>
  </si>
  <si>
    <t>výsledky testu nie sú záväzné</t>
  </si>
  <si>
    <t>Riadiaci orgán pre Operačný program Konkurencieschopnosť a hospodársky rast</t>
  </si>
  <si>
    <t>rýchly test pre identifikáciu podniku v ťažkostiach</t>
  </si>
</sst>
</file>

<file path=xl/styles.xml><?xml version="1.0" encoding="utf-8"?>
<styleSheet xmlns="http://schemas.openxmlformats.org/spreadsheetml/2006/main">
  <numFmts count="1">
    <numFmt numFmtId="164" formatCode="_-* #,##0.00\ _K_č_s_-;\-* #,##0.00\ _K_č_s_-;_-* &quot;-&quot;??\ _K_č_s_-;_-@_-"/>
  </numFmts>
  <fonts count="2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Arial CE"/>
      <family val="2"/>
      <charset val="238"/>
    </font>
    <font>
      <sz val="10"/>
      <name val="Arial CE"/>
      <charset val="238"/>
    </font>
    <font>
      <b/>
      <sz val="8"/>
      <name val="Arial CE"/>
      <family val="2"/>
      <charset val="238"/>
    </font>
    <font>
      <b/>
      <sz val="6"/>
      <name val="Arial CE"/>
      <family val="2"/>
      <charset val="238"/>
    </font>
    <font>
      <sz val="7"/>
      <name val="Arial CE"/>
      <family val="2"/>
      <charset val="238"/>
    </font>
    <font>
      <b/>
      <sz val="7"/>
      <name val="Arial CE"/>
      <family val="2"/>
      <charset val="238"/>
    </font>
    <font>
      <b/>
      <i/>
      <sz val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sz val="6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  <font>
      <b/>
      <i/>
      <sz val="10"/>
      <name val="Arial CE"/>
      <charset val="238"/>
    </font>
    <font>
      <b/>
      <sz val="8"/>
      <name val="Arial CE"/>
      <charset val="238"/>
    </font>
    <font>
      <b/>
      <sz val="7"/>
      <name val="Arial CE"/>
      <charset val="238"/>
    </font>
    <font>
      <sz val="10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  <font>
      <b/>
      <sz val="18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b/>
      <vertAlign val="subscript"/>
      <sz val="5"/>
      <name val="Arial CE"/>
      <charset val="238"/>
    </font>
    <font>
      <b/>
      <sz val="26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66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4" fillId="0" borderId="0"/>
    <xf numFmtId="164" fontId="19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9" fillId="0" borderId="0"/>
    <xf numFmtId="9" fontId="19" fillId="0" borderId="0" applyFont="0" applyFill="0" applyBorder="0" applyAlignment="0" applyProtection="0"/>
  </cellStyleXfs>
  <cellXfs count="246">
    <xf numFmtId="0" fontId="0" fillId="0" borderId="0" xfId="0"/>
    <xf numFmtId="3" fontId="5" fillId="2" borderId="4" xfId="2" applyNumberFormat="1" applyFont="1" applyFill="1" applyBorder="1" applyAlignment="1" applyProtection="1">
      <alignment horizontal="center" vertical="center"/>
      <protection hidden="1"/>
    </xf>
    <xf numFmtId="3" fontId="5" fillId="2" borderId="5" xfId="2" applyNumberFormat="1" applyFont="1" applyFill="1" applyBorder="1" applyAlignment="1" applyProtection="1">
      <alignment horizontal="center" vertical="center"/>
      <protection hidden="1"/>
    </xf>
    <xf numFmtId="0" fontId="10" fillId="2" borderId="5" xfId="1" applyFont="1" applyFill="1" applyBorder="1" applyProtection="1">
      <protection hidden="1"/>
    </xf>
    <xf numFmtId="0" fontId="8" fillId="2" borderId="4" xfId="1" applyFont="1" applyFill="1" applyBorder="1" applyAlignment="1" applyProtection="1">
      <alignment horizontal="left" vertical="center" wrapText="1"/>
      <protection hidden="1"/>
    </xf>
    <xf numFmtId="0" fontId="8" fillId="2" borderId="5" xfId="1" applyFont="1" applyFill="1" applyBorder="1" applyAlignment="1" applyProtection="1">
      <alignment horizontal="left" vertical="center" wrapText="1"/>
      <protection hidden="1"/>
    </xf>
    <xf numFmtId="0" fontId="10" fillId="0" borderId="0" xfId="1" applyFont="1" applyFill="1" applyBorder="1" applyProtection="1">
      <protection hidden="1"/>
    </xf>
    <xf numFmtId="49" fontId="15" fillId="3" borderId="0" xfId="2" applyNumberFormat="1" applyFont="1" applyFill="1" applyBorder="1" applyAlignment="1" applyProtection="1">
      <alignment horizontal="center" vertical="center"/>
      <protection hidden="1"/>
    </xf>
    <xf numFmtId="0" fontId="10" fillId="0" borderId="0" xfId="1" applyFont="1" applyProtection="1">
      <protection hidden="1"/>
    </xf>
    <xf numFmtId="0" fontId="7" fillId="0" borderId="0" xfId="1" applyFont="1" applyAlignment="1" applyProtection="1">
      <alignment horizontal="center" vertical="center"/>
      <protection hidden="1"/>
    </xf>
    <xf numFmtId="49" fontId="7" fillId="0" borderId="0" xfId="1" applyNumberFormat="1" applyFont="1" applyAlignment="1" applyProtection="1">
      <alignment horizontal="center" vertical="center"/>
      <protection hidden="1"/>
    </xf>
    <xf numFmtId="49" fontId="10" fillId="0" borderId="0" xfId="2" applyNumberFormat="1" applyFont="1" applyBorder="1" applyAlignment="1" applyProtection="1">
      <alignment horizontal="center" vertical="center"/>
      <protection hidden="1"/>
    </xf>
    <xf numFmtId="49" fontId="7" fillId="2" borderId="0" xfId="1" applyNumberFormat="1" applyFont="1" applyFill="1" applyBorder="1" applyAlignment="1" applyProtection="1">
      <alignment vertical="center" wrapText="1"/>
      <protection hidden="1"/>
    </xf>
    <xf numFmtId="49" fontId="7" fillId="2" borderId="5" xfId="1" applyNumberFormat="1" applyFont="1" applyFill="1" applyBorder="1" applyAlignment="1" applyProtection="1">
      <alignment vertical="center" wrapText="1"/>
      <protection hidden="1"/>
    </xf>
    <xf numFmtId="0" fontId="10" fillId="4" borderId="0" xfId="1" applyFont="1" applyFill="1" applyProtection="1">
      <protection hidden="1"/>
    </xf>
    <xf numFmtId="49" fontId="10" fillId="4" borderId="0" xfId="2" applyNumberFormat="1" applyFont="1" applyFill="1" applyBorder="1" applyAlignment="1" applyProtection="1">
      <alignment horizontal="center" vertical="center"/>
      <protection hidden="1"/>
    </xf>
    <xf numFmtId="3" fontId="5" fillId="2" borderId="24" xfId="2" applyNumberFormat="1" applyFont="1" applyFill="1" applyBorder="1" applyAlignment="1" applyProtection="1">
      <alignment horizontal="center" vertical="center"/>
      <protection hidden="1"/>
    </xf>
    <xf numFmtId="49" fontId="7" fillId="2" borderId="21" xfId="1" applyNumberFormat="1" applyFont="1" applyFill="1" applyBorder="1" applyAlignment="1" applyProtection="1">
      <alignment vertical="center" wrapText="1"/>
      <protection hidden="1"/>
    </xf>
    <xf numFmtId="3" fontId="5" fillId="2" borderId="4" xfId="2" applyNumberFormat="1" applyFont="1" applyFill="1" applyBorder="1" applyAlignment="1" applyProtection="1">
      <alignment vertical="center"/>
      <protection hidden="1"/>
    </xf>
    <xf numFmtId="3" fontId="5" fillId="2" borderId="0" xfId="2" applyNumberFormat="1" applyFont="1" applyFill="1" applyBorder="1" applyAlignment="1" applyProtection="1">
      <alignment vertical="center"/>
      <protection hidden="1"/>
    </xf>
    <xf numFmtId="49" fontId="12" fillId="3" borderId="0" xfId="2" applyNumberFormat="1" applyFont="1" applyFill="1" applyBorder="1" applyAlignment="1" applyProtection="1">
      <alignment vertical="center"/>
      <protection hidden="1"/>
    </xf>
    <xf numFmtId="0" fontId="10" fillId="4" borderId="0" xfId="1" applyFont="1" applyFill="1" applyBorder="1" applyProtection="1">
      <protection hidden="1"/>
    </xf>
    <xf numFmtId="49" fontId="13" fillId="4" borderId="0" xfId="2" applyNumberFormat="1" applyFont="1" applyFill="1" applyBorder="1" applyAlignment="1" applyProtection="1">
      <alignment vertical="center"/>
      <protection hidden="1"/>
    </xf>
    <xf numFmtId="3" fontId="15" fillId="4" borderId="0" xfId="2" applyNumberFormat="1" applyFont="1" applyFill="1" applyBorder="1" applyAlignment="1" applyProtection="1">
      <alignment vertical="center"/>
      <protection hidden="1"/>
    </xf>
    <xf numFmtId="0" fontId="10" fillId="5" borderId="0" xfId="1" applyFont="1" applyFill="1" applyProtection="1">
      <protection hidden="1"/>
    </xf>
    <xf numFmtId="0" fontId="7" fillId="5" borderId="0" xfId="1" applyFont="1" applyFill="1" applyAlignment="1" applyProtection="1">
      <alignment horizontal="center" vertical="center"/>
      <protection hidden="1"/>
    </xf>
    <xf numFmtId="49" fontId="7" fillId="5" borderId="0" xfId="1" applyNumberFormat="1" applyFont="1" applyFill="1" applyAlignment="1" applyProtection="1">
      <alignment horizontal="center" vertical="center"/>
      <protection hidden="1"/>
    </xf>
    <xf numFmtId="49" fontId="10" fillId="5" borderId="0" xfId="2" applyNumberFormat="1" applyFont="1" applyFill="1" applyBorder="1" applyAlignment="1" applyProtection="1">
      <alignment horizontal="center" vertical="center"/>
      <protection hidden="1"/>
    </xf>
    <xf numFmtId="0" fontId="7" fillId="5" borderId="0" xfId="1" applyFont="1" applyFill="1" applyBorder="1" applyAlignment="1" applyProtection="1">
      <alignment horizontal="center" vertical="center"/>
      <protection hidden="1"/>
    </xf>
    <xf numFmtId="0" fontId="10" fillId="5" borderId="0" xfId="1" applyFont="1" applyFill="1" applyBorder="1" applyAlignment="1" applyProtection="1">
      <protection hidden="1"/>
    </xf>
    <xf numFmtId="0" fontId="0" fillId="5" borderId="0" xfId="0" applyFill="1"/>
    <xf numFmtId="0" fontId="21" fillId="5" borderId="0" xfId="0" applyFont="1" applyFill="1" applyAlignment="1">
      <alignment horizontal="center"/>
    </xf>
    <xf numFmtId="0" fontId="22" fillId="5" borderId="0" xfId="0" applyFont="1" applyFill="1" applyAlignment="1">
      <alignment horizontal="center"/>
    </xf>
    <xf numFmtId="0" fontId="22" fillId="4" borderId="0" xfId="0" applyFont="1" applyFill="1" applyAlignment="1">
      <alignment horizontal="center"/>
    </xf>
    <xf numFmtId="0" fontId="0" fillId="4" borderId="0" xfId="0" applyFill="1"/>
    <xf numFmtId="0" fontId="24" fillId="4" borderId="0" xfId="0" applyFont="1" applyFill="1" applyAlignment="1"/>
    <xf numFmtId="0" fontId="24" fillId="5" borderId="0" xfId="0" applyFont="1" applyFill="1" applyAlignment="1"/>
    <xf numFmtId="0" fontId="7" fillId="4" borderId="0" xfId="1" applyFont="1" applyFill="1" applyBorder="1" applyAlignment="1" applyProtection="1">
      <alignment vertical="center" wrapText="1"/>
      <protection hidden="1"/>
    </xf>
    <xf numFmtId="3" fontId="13" fillId="4" borderId="0" xfId="2" applyNumberFormat="1" applyFont="1" applyFill="1" applyBorder="1" applyAlignment="1" applyProtection="1">
      <alignment vertical="center"/>
      <protection hidden="1"/>
    </xf>
    <xf numFmtId="0" fontId="3" fillId="0" borderId="0" xfId="1" applyFont="1" applyFill="1" applyBorder="1" applyAlignment="1" applyProtection="1">
      <alignment horizontal="center" vertical="center" wrapText="1"/>
      <protection hidden="1"/>
    </xf>
    <xf numFmtId="3" fontId="5" fillId="0" borderId="0" xfId="2" applyNumberFormat="1" applyFont="1" applyFill="1" applyBorder="1" applyAlignment="1" applyProtection="1">
      <alignment horizontal="center" vertical="center"/>
      <protection hidden="1"/>
    </xf>
    <xf numFmtId="49" fontId="8" fillId="0" borderId="0" xfId="1" applyNumberFormat="1" applyFont="1" applyFill="1" applyBorder="1" applyAlignment="1" applyProtection="1">
      <alignment vertical="center" wrapText="1"/>
      <protection hidden="1"/>
    </xf>
    <xf numFmtId="49" fontId="5" fillId="0" borderId="0" xfId="2" applyNumberFormat="1" applyFont="1" applyFill="1" applyBorder="1" applyAlignment="1" applyProtection="1">
      <alignment horizontal="center" vertical="center"/>
      <protection hidden="1"/>
    </xf>
    <xf numFmtId="3" fontId="13" fillId="4" borderId="0" xfId="2" applyNumberFormat="1" applyFont="1" applyFill="1" applyBorder="1" applyAlignment="1" applyProtection="1">
      <alignment horizontal="center" vertical="center"/>
      <protection hidden="1"/>
    </xf>
    <xf numFmtId="49" fontId="7" fillId="4" borderId="0" xfId="1" applyNumberFormat="1" applyFont="1" applyFill="1" applyBorder="1" applyAlignment="1" applyProtection="1">
      <alignment vertical="center" wrapText="1"/>
      <protection hidden="1"/>
    </xf>
    <xf numFmtId="0" fontId="3" fillId="0" borderId="0" xfId="1" applyFont="1" applyFill="1" applyBorder="1" applyAlignment="1" applyProtection="1">
      <alignment vertical="center" wrapText="1"/>
      <protection hidden="1"/>
    </xf>
    <xf numFmtId="49" fontId="13" fillId="0" borderId="0" xfId="2" applyNumberFormat="1" applyFont="1" applyFill="1" applyBorder="1" applyAlignment="1" applyProtection="1">
      <alignment vertical="center"/>
      <protection hidden="1"/>
    </xf>
    <xf numFmtId="49" fontId="11" fillId="0" borderId="0" xfId="1" applyNumberFormat="1" applyFont="1" applyFill="1" applyBorder="1" applyAlignment="1" applyProtection="1">
      <alignment vertical="center" wrapText="1"/>
      <protection hidden="1"/>
    </xf>
    <xf numFmtId="3" fontId="5" fillId="0" borderId="0" xfId="2" applyNumberFormat="1" applyFont="1" applyFill="1" applyBorder="1" applyAlignment="1" applyProtection="1">
      <alignment vertical="center"/>
      <protection hidden="1"/>
    </xf>
    <xf numFmtId="0" fontId="14" fillId="0" borderId="0" xfId="1" applyFont="1" applyFill="1" applyBorder="1" applyAlignment="1" applyProtection="1">
      <alignment vertical="center" wrapText="1"/>
      <protection hidden="1"/>
    </xf>
    <xf numFmtId="3" fontId="9" fillId="0" borderId="0" xfId="2" applyNumberFormat="1" applyFont="1" applyFill="1" applyBorder="1" applyAlignment="1" applyProtection="1">
      <alignment vertical="center"/>
      <protection hidden="1"/>
    </xf>
    <xf numFmtId="0" fontId="7" fillId="5" borderId="0" xfId="1" applyFont="1" applyFill="1" applyBorder="1" applyAlignment="1" applyProtection="1">
      <alignment horizontal="left" vertical="center" wrapText="1"/>
      <protection hidden="1"/>
    </xf>
    <xf numFmtId="0" fontId="3" fillId="5" borderId="0" xfId="1" applyFont="1" applyFill="1" applyBorder="1" applyAlignment="1" applyProtection="1">
      <alignment vertical="center" wrapText="1"/>
      <protection hidden="1"/>
    </xf>
    <xf numFmtId="0" fontId="7" fillId="5" borderId="0" xfId="1" applyFont="1" applyFill="1" applyBorder="1" applyAlignment="1" applyProtection="1">
      <alignment vertical="center" wrapText="1"/>
      <protection hidden="1"/>
    </xf>
    <xf numFmtId="49" fontId="7" fillId="5" borderId="17" xfId="1" applyNumberFormat="1" applyFont="1" applyFill="1" applyBorder="1" applyAlignment="1" applyProtection="1">
      <alignment vertical="center" wrapText="1"/>
      <protection hidden="1"/>
    </xf>
    <xf numFmtId="49" fontId="13" fillId="5" borderId="17" xfId="2" applyNumberFormat="1" applyFont="1" applyFill="1" applyBorder="1" applyAlignment="1" applyProtection="1">
      <alignment vertical="center"/>
      <protection hidden="1"/>
    </xf>
    <xf numFmtId="49" fontId="7" fillId="5" borderId="0" xfId="1" applyNumberFormat="1" applyFont="1" applyFill="1" applyBorder="1" applyAlignment="1" applyProtection="1">
      <alignment vertical="center" wrapText="1"/>
      <protection hidden="1"/>
    </xf>
    <xf numFmtId="49" fontId="13" fillId="5" borderId="0" xfId="2" applyNumberFormat="1" applyFont="1" applyFill="1" applyBorder="1" applyAlignment="1" applyProtection="1">
      <alignment vertical="center"/>
      <protection hidden="1"/>
    </xf>
    <xf numFmtId="49" fontId="11" fillId="5" borderId="0" xfId="1" applyNumberFormat="1" applyFont="1" applyFill="1" applyBorder="1" applyAlignment="1" applyProtection="1">
      <alignment vertical="center" wrapText="1"/>
      <protection hidden="1"/>
    </xf>
    <xf numFmtId="3" fontId="13" fillId="5" borderId="3" xfId="2" applyNumberFormat="1" applyFont="1" applyFill="1" applyBorder="1" applyAlignment="1" applyProtection="1">
      <alignment vertical="center"/>
      <protection hidden="1"/>
    </xf>
    <xf numFmtId="3" fontId="13" fillId="5" borderId="0" xfId="2" applyNumberFormat="1" applyFont="1" applyFill="1" applyBorder="1" applyAlignment="1" applyProtection="1">
      <alignment vertical="center"/>
      <protection hidden="1"/>
    </xf>
    <xf numFmtId="3" fontId="15" fillId="5" borderId="0" xfId="2" applyNumberFormat="1" applyFont="1" applyFill="1" applyBorder="1" applyAlignment="1" applyProtection="1">
      <alignment vertical="center"/>
      <protection hidden="1"/>
    </xf>
    <xf numFmtId="0" fontId="10" fillId="5" borderId="0" xfId="1" applyFont="1" applyFill="1" applyBorder="1" applyProtection="1">
      <protection hidden="1"/>
    </xf>
    <xf numFmtId="3" fontId="5" fillId="5" borderId="0" xfId="2" applyNumberFormat="1" applyFont="1" applyFill="1" applyBorder="1" applyAlignment="1" applyProtection="1">
      <alignment vertical="center"/>
      <protection hidden="1"/>
    </xf>
    <xf numFmtId="0" fontId="7" fillId="4" borderId="0" xfId="1" applyFont="1" applyFill="1" applyAlignment="1" applyProtection="1">
      <alignment horizontal="center" vertical="center"/>
      <protection hidden="1"/>
    </xf>
    <xf numFmtId="49" fontId="7" fillId="4" borderId="0" xfId="1" applyNumberFormat="1" applyFont="1" applyFill="1" applyAlignment="1" applyProtection="1">
      <alignment horizontal="center" vertical="center"/>
      <protection hidden="1"/>
    </xf>
    <xf numFmtId="0" fontId="26" fillId="4" borderId="0" xfId="0" applyFont="1" applyFill="1" applyAlignment="1">
      <alignment horizontal="center"/>
    </xf>
    <xf numFmtId="0" fontId="23" fillId="5" borderId="0" xfId="0" applyFont="1" applyFill="1" applyAlignment="1">
      <alignment horizontal="center"/>
    </xf>
    <xf numFmtId="0" fontId="20" fillId="5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22" fillId="5" borderId="0" xfId="0" applyFont="1" applyFill="1" applyAlignment="1">
      <alignment horizontal="center"/>
    </xf>
    <xf numFmtId="0" fontId="21" fillId="5" borderId="0" xfId="0" applyFont="1" applyFill="1" applyAlignment="1">
      <alignment horizontal="center"/>
    </xf>
    <xf numFmtId="0" fontId="7" fillId="5" borderId="5" xfId="1" applyFont="1" applyFill="1" applyBorder="1" applyAlignment="1" applyProtection="1">
      <alignment horizontal="center" vertical="center"/>
      <protection hidden="1"/>
    </xf>
    <xf numFmtId="0" fontId="3" fillId="2" borderId="1" xfId="1" applyFont="1" applyFill="1" applyBorder="1" applyAlignment="1" applyProtection="1">
      <alignment horizontal="center" vertical="center" wrapText="1"/>
      <protection hidden="1"/>
    </xf>
    <xf numFmtId="0" fontId="3" fillId="2" borderId="2" xfId="1" applyFont="1" applyFill="1" applyBorder="1" applyAlignment="1" applyProtection="1">
      <alignment horizontal="center" vertical="center" wrapText="1"/>
      <protection hidden="1"/>
    </xf>
    <xf numFmtId="49" fontId="3" fillId="2" borderId="1" xfId="1" applyNumberFormat="1" applyFont="1" applyFill="1" applyBorder="1" applyAlignment="1" applyProtection="1">
      <alignment horizontal="center" vertical="center" wrapText="1"/>
      <protection hidden="1"/>
    </xf>
    <xf numFmtId="49" fontId="3" fillId="2" borderId="3" xfId="1" applyNumberFormat="1" applyFont="1" applyFill="1" applyBorder="1" applyAlignment="1" applyProtection="1">
      <alignment horizontal="center" vertical="center" wrapText="1"/>
      <protection hidden="1"/>
    </xf>
    <xf numFmtId="49" fontId="3" fillId="2" borderId="2" xfId="1" applyNumberFormat="1" applyFont="1" applyFill="1" applyBorder="1" applyAlignment="1" applyProtection="1">
      <alignment horizontal="center" vertical="center" wrapText="1"/>
      <protection hidden="1"/>
    </xf>
    <xf numFmtId="49" fontId="3" fillId="2" borderId="4" xfId="1" applyNumberFormat="1" applyFont="1" applyFill="1" applyBorder="1" applyAlignment="1" applyProtection="1">
      <alignment horizontal="center" vertical="center" wrapText="1"/>
      <protection hidden="1"/>
    </xf>
    <xf numFmtId="49" fontId="3" fillId="2" borderId="0" xfId="1" applyNumberFormat="1" applyFont="1" applyFill="1" applyBorder="1" applyAlignment="1" applyProtection="1">
      <alignment horizontal="center" vertical="center" wrapText="1"/>
      <protection hidden="1"/>
    </xf>
    <xf numFmtId="49" fontId="3" fillId="2" borderId="5" xfId="1" applyNumberFormat="1" applyFont="1" applyFill="1" applyBorder="1" applyAlignment="1" applyProtection="1">
      <alignment horizontal="center" vertical="center" wrapText="1"/>
      <protection hidden="1"/>
    </xf>
    <xf numFmtId="49" fontId="5" fillId="2" borderId="1" xfId="2" applyNumberFormat="1" applyFont="1" applyFill="1" applyBorder="1" applyAlignment="1" applyProtection="1">
      <alignment horizontal="center" vertical="center"/>
      <protection hidden="1"/>
    </xf>
    <xf numFmtId="49" fontId="5" fillId="2" borderId="3" xfId="2" applyNumberFormat="1" applyFont="1" applyFill="1" applyBorder="1" applyAlignment="1" applyProtection="1">
      <alignment horizontal="center" vertical="center"/>
      <protection hidden="1"/>
    </xf>
    <xf numFmtId="49" fontId="5" fillId="2" borderId="2" xfId="2" applyNumberFormat="1" applyFont="1" applyFill="1" applyBorder="1" applyAlignment="1" applyProtection="1">
      <alignment horizontal="center" vertical="center"/>
      <protection hidden="1"/>
    </xf>
    <xf numFmtId="49" fontId="5" fillId="2" borderId="4" xfId="2" applyNumberFormat="1" applyFont="1" applyFill="1" applyBorder="1" applyAlignment="1" applyProtection="1">
      <alignment horizontal="center" vertical="center"/>
      <protection hidden="1"/>
    </xf>
    <xf numFmtId="49" fontId="5" fillId="2" borderId="0" xfId="2" applyNumberFormat="1" applyFont="1" applyFill="1" applyBorder="1" applyAlignment="1" applyProtection="1">
      <alignment horizontal="center" vertical="center"/>
      <protection hidden="1"/>
    </xf>
    <xf numFmtId="49" fontId="5" fillId="2" borderId="5" xfId="2" applyNumberFormat="1" applyFont="1" applyFill="1" applyBorder="1" applyAlignment="1" applyProtection="1">
      <alignment horizontal="center" vertical="center"/>
      <protection hidden="1"/>
    </xf>
    <xf numFmtId="49" fontId="5" fillId="2" borderId="9" xfId="2" applyNumberFormat="1" applyFont="1" applyFill="1" applyBorder="1" applyAlignment="1" applyProtection="1">
      <alignment horizontal="center" vertical="center"/>
      <protection hidden="1"/>
    </xf>
    <xf numFmtId="49" fontId="5" fillId="2" borderId="6" xfId="2" applyNumberFormat="1" applyFont="1" applyFill="1" applyBorder="1" applyAlignment="1" applyProtection="1">
      <alignment horizontal="center" vertical="center"/>
      <protection hidden="1"/>
    </xf>
    <xf numFmtId="49" fontId="5" fillId="2" borderId="7" xfId="2" applyNumberFormat="1" applyFont="1" applyFill="1" applyBorder="1" applyAlignment="1" applyProtection="1">
      <alignment horizontal="center" vertical="center"/>
      <protection hidden="1"/>
    </xf>
    <xf numFmtId="49" fontId="5" fillId="2" borderId="8" xfId="2" applyNumberFormat="1" applyFont="1" applyFill="1" applyBorder="1" applyAlignment="1" applyProtection="1">
      <alignment horizontal="center" vertical="center"/>
      <protection hidden="1"/>
    </xf>
    <xf numFmtId="0" fontId="6" fillId="2" borderId="4" xfId="1" applyFont="1" applyFill="1" applyBorder="1" applyAlignment="1" applyProtection="1">
      <alignment horizontal="center" vertical="center" wrapText="1"/>
      <protection hidden="1"/>
    </xf>
    <xf numFmtId="0" fontId="6" fillId="2" borderId="5" xfId="1" applyFont="1" applyFill="1" applyBorder="1" applyAlignment="1" applyProtection="1">
      <alignment horizontal="center" vertical="center" wrapText="1"/>
      <protection hidden="1"/>
    </xf>
    <xf numFmtId="49" fontId="6" fillId="2" borderId="4" xfId="2" applyNumberFormat="1" applyFont="1" applyFill="1" applyBorder="1" applyAlignment="1" applyProtection="1">
      <alignment horizontal="center" vertical="center"/>
      <protection hidden="1"/>
    </xf>
    <xf numFmtId="49" fontId="6" fillId="2" borderId="0" xfId="2" applyNumberFormat="1" applyFont="1" applyFill="1" applyBorder="1" applyAlignment="1" applyProtection="1">
      <alignment horizontal="center" vertical="center"/>
      <protection hidden="1"/>
    </xf>
    <xf numFmtId="0" fontId="5" fillId="2" borderId="4" xfId="1" applyFont="1" applyFill="1" applyBorder="1" applyAlignment="1" applyProtection="1">
      <alignment horizontal="center" vertical="center" wrapText="1"/>
      <protection hidden="1"/>
    </xf>
    <xf numFmtId="0" fontId="5" fillId="2" borderId="5" xfId="1" applyFont="1" applyFill="1" applyBorder="1" applyAlignment="1" applyProtection="1">
      <alignment horizontal="center" vertical="center" wrapText="1"/>
      <protection hidden="1"/>
    </xf>
    <xf numFmtId="0" fontId="5" fillId="2" borderId="6" xfId="1" applyFont="1" applyFill="1" applyBorder="1" applyAlignment="1" applyProtection="1">
      <alignment horizontal="center" vertical="center" wrapText="1"/>
      <protection hidden="1"/>
    </xf>
    <xf numFmtId="0" fontId="5" fillId="2" borderId="8" xfId="1" applyFont="1" applyFill="1" applyBorder="1" applyAlignment="1" applyProtection="1">
      <alignment horizontal="center" vertical="center" wrapText="1"/>
      <protection hidden="1"/>
    </xf>
    <xf numFmtId="49" fontId="5" fillId="2" borderId="4" xfId="1" applyNumberFormat="1" applyFont="1" applyFill="1" applyBorder="1" applyAlignment="1" applyProtection="1">
      <alignment horizontal="center" vertical="center" wrapText="1"/>
      <protection hidden="1"/>
    </xf>
    <xf numFmtId="49" fontId="5" fillId="2" borderId="0" xfId="1" applyNumberFormat="1" applyFont="1" applyFill="1" applyBorder="1" applyAlignment="1" applyProtection="1">
      <alignment horizontal="center" vertical="center" wrapText="1"/>
      <protection hidden="1"/>
    </xf>
    <xf numFmtId="49" fontId="5" fillId="2" borderId="5" xfId="1" applyNumberFormat="1" applyFont="1" applyFill="1" applyBorder="1" applyAlignment="1" applyProtection="1">
      <alignment horizontal="center" vertical="center" wrapText="1"/>
      <protection hidden="1"/>
    </xf>
    <xf numFmtId="49" fontId="5" fillId="2" borderId="6" xfId="1" applyNumberFormat="1" applyFont="1" applyFill="1" applyBorder="1" applyAlignment="1" applyProtection="1">
      <alignment horizontal="center" vertical="center" wrapText="1"/>
      <protection hidden="1"/>
    </xf>
    <xf numFmtId="49" fontId="5" fillId="2" borderId="7" xfId="1" applyNumberFormat="1" applyFont="1" applyFill="1" applyBorder="1" applyAlignment="1" applyProtection="1">
      <alignment horizontal="center" vertical="center" wrapText="1"/>
      <protection hidden="1"/>
    </xf>
    <xf numFmtId="49" fontId="5" fillId="2" borderId="8" xfId="1" applyNumberFormat="1" applyFont="1" applyFill="1" applyBorder="1" applyAlignment="1" applyProtection="1">
      <alignment horizontal="center" vertical="center" wrapText="1"/>
      <protection hidden="1"/>
    </xf>
    <xf numFmtId="49" fontId="5" fillId="2" borderId="1" xfId="2" applyNumberFormat="1" applyFont="1" applyFill="1" applyBorder="1" applyAlignment="1" applyProtection="1">
      <alignment horizontal="center" vertical="center" wrapText="1"/>
      <protection hidden="1"/>
    </xf>
    <xf numFmtId="49" fontId="5" fillId="2" borderId="3" xfId="2" applyNumberFormat="1" applyFont="1" applyFill="1" applyBorder="1" applyAlignment="1" applyProtection="1">
      <alignment horizontal="center" vertical="center" wrapText="1"/>
      <protection hidden="1"/>
    </xf>
    <xf numFmtId="49" fontId="5" fillId="2" borderId="2" xfId="2" applyNumberFormat="1" applyFont="1" applyFill="1" applyBorder="1" applyAlignment="1" applyProtection="1">
      <alignment horizontal="center" vertical="center" wrapText="1"/>
      <protection hidden="1"/>
    </xf>
    <xf numFmtId="49" fontId="5" fillId="2" borderId="4" xfId="2" applyNumberFormat="1" applyFont="1" applyFill="1" applyBorder="1" applyAlignment="1" applyProtection="1">
      <alignment horizontal="center" vertical="center" wrapText="1"/>
      <protection hidden="1"/>
    </xf>
    <xf numFmtId="49" fontId="5" fillId="2" borderId="0" xfId="2" applyNumberFormat="1" applyFont="1" applyFill="1" applyBorder="1" applyAlignment="1" applyProtection="1">
      <alignment horizontal="center" vertical="center" wrapText="1"/>
      <protection hidden="1"/>
    </xf>
    <xf numFmtId="49" fontId="5" fillId="2" borderId="5" xfId="2" applyNumberFormat="1" applyFont="1" applyFill="1" applyBorder="1" applyAlignment="1" applyProtection="1">
      <alignment horizontal="center" vertical="center" wrapText="1"/>
      <protection hidden="1"/>
    </xf>
    <xf numFmtId="49" fontId="5" fillId="2" borderId="6" xfId="2" applyNumberFormat="1" applyFont="1" applyFill="1" applyBorder="1" applyAlignment="1" applyProtection="1">
      <alignment horizontal="center" vertical="center" wrapText="1"/>
      <protection hidden="1"/>
    </xf>
    <xf numFmtId="49" fontId="5" fillId="2" borderId="7" xfId="2" applyNumberFormat="1" applyFont="1" applyFill="1" applyBorder="1" applyAlignment="1" applyProtection="1">
      <alignment horizontal="center" vertical="center" wrapText="1"/>
      <protection hidden="1"/>
    </xf>
    <xf numFmtId="49" fontId="5" fillId="2" borderId="8" xfId="2" applyNumberFormat="1" applyFont="1" applyFill="1" applyBorder="1" applyAlignment="1" applyProtection="1">
      <alignment horizontal="center" vertical="center" wrapText="1"/>
      <protection hidden="1"/>
    </xf>
    <xf numFmtId="49" fontId="7" fillId="2" borderId="1" xfId="1" applyNumberFormat="1" applyFont="1" applyFill="1" applyBorder="1" applyAlignment="1" applyProtection="1">
      <alignment vertical="center" wrapText="1"/>
      <protection hidden="1"/>
    </xf>
    <xf numFmtId="49" fontId="7" fillId="2" borderId="3" xfId="1" applyNumberFormat="1" applyFont="1" applyFill="1" applyBorder="1" applyAlignment="1" applyProtection="1">
      <alignment vertical="center" wrapText="1"/>
      <protection hidden="1"/>
    </xf>
    <xf numFmtId="49" fontId="7" fillId="2" borderId="2" xfId="1" applyNumberFormat="1" applyFont="1" applyFill="1" applyBorder="1" applyAlignment="1" applyProtection="1">
      <alignment vertical="center" wrapText="1"/>
      <protection hidden="1"/>
    </xf>
    <xf numFmtId="3" fontId="5" fillId="2" borderId="1" xfId="2" applyNumberFormat="1" applyFont="1" applyFill="1" applyBorder="1" applyAlignment="1" applyProtection="1">
      <alignment horizontal="center" vertical="center"/>
      <protection hidden="1"/>
    </xf>
    <xf numFmtId="3" fontId="5" fillId="2" borderId="3" xfId="2" applyNumberFormat="1" applyFont="1" applyFill="1" applyBorder="1" applyAlignment="1" applyProtection="1">
      <alignment horizontal="center" vertical="center"/>
      <protection hidden="1"/>
    </xf>
    <xf numFmtId="3" fontId="5" fillId="2" borderId="2" xfId="2" applyNumberFormat="1" applyFont="1" applyFill="1" applyBorder="1" applyAlignment="1" applyProtection="1">
      <alignment horizontal="center" vertical="center"/>
      <protection hidden="1"/>
    </xf>
    <xf numFmtId="0" fontId="8" fillId="2" borderId="4" xfId="1" applyFont="1" applyFill="1" applyBorder="1" applyAlignment="1" applyProtection="1">
      <alignment horizontal="left" vertical="center" wrapText="1"/>
      <protection hidden="1"/>
    </xf>
    <xf numFmtId="0" fontId="8" fillId="2" borderId="5" xfId="1" applyFont="1" applyFill="1" applyBorder="1" applyAlignment="1" applyProtection="1">
      <alignment horizontal="left" vertical="center" wrapText="1"/>
      <protection hidden="1"/>
    </xf>
    <xf numFmtId="49" fontId="8" fillId="2" borderId="4" xfId="1" applyNumberFormat="1" applyFont="1" applyFill="1" applyBorder="1" applyAlignment="1" applyProtection="1">
      <alignment vertical="center" wrapText="1"/>
      <protection hidden="1"/>
    </xf>
    <xf numFmtId="49" fontId="8" fillId="2" borderId="0" xfId="1" applyNumberFormat="1" applyFont="1" applyFill="1" applyBorder="1" applyAlignment="1" applyProtection="1">
      <alignment vertical="center" wrapText="1"/>
      <protection hidden="1"/>
    </xf>
    <xf numFmtId="49" fontId="8" fillId="2" borderId="5" xfId="1" applyNumberFormat="1" applyFont="1" applyFill="1" applyBorder="1" applyAlignment="1" applyProtection="1">
      <alignment vertical="center" wrapText="1"/>
      <protection hidden="1"/>
    </xf>
    <xf numFmtId="3" fontId="5" fillId="2" borderId="4" xfId="2" applyNumberFormat="1" applyFont="1" applyFill="1" applyBorder="1" applyAlignment="1" applyProtection="1">
      <alignment horizontal="center" vertical="center"/>
      <protection hidden="1"/>
    </xf>
    <xf numFmtId="3" fontId="9" fillId="0" borderId="0" xfId="2" applyNumberFormat="1" applyFont="1" applyFill="1" applyBorder="1" applyAlignment="1" applyProtection="1">
      <alignment horizontal="right" vertical="center"/>
      <protection locked="0"/>
    </xf>
    <xf numFmtId="3" fontId="5" fillId="2" borderId="5" xfId="2" applyNumberFormat="1" applyFont="1" applyFill="1" applyBorder="1" applyAlignment="1" applyProtection="1">
      <alignment horizontal="center" vertical="center"/>
      <protection hidden="1"/>
    </xf>
    <xf numFmtId="0" fontId="10" fillId="2" borderId="5" xfId="1" applyFont="1" applyFill="1" applyBorder="1" applyProtection="1">
      <protection hidden="1"/>
    </xf>
    <xf numFmtId="0" fontId="3" fillId="2" borderId="6" xfId="1" applyFont="1" applyFill="1" applyBorder="1" applyAlignment="1" applyProtection="1">
      <alignment horizontal="center" vertical="center" wrapText="1"/>
      <protection hidden="1"/>
    </xf>
    <xf numFmtId="0" fontId="3" fillId="2" borderId="8" xfId="1" applyFont="1" applyFill="1" applyBorder="1" applyAlignment="1" applyProtection="1">
      <alignment horizontal="center" vertical="center" wrapText="1"/>
      <protection hidden="1"/>
    </xf>
    <xf numFmtId="49" fontId="11" fillId="2" borderId="6" xfId="1" applyNumberFormat="1" applyFont="1" applyFill="1" applyBorder="1" applyAlignment="1" applyProtection="1">
      <alignment horizontal="center" vertical="center" wrapText="1"/>
      <protection hidden="1"/>
    </xf>
    <xf numFmtId="49" fontId="11" fillId="2" borderId="7" xfId="1" applyNumberFormat="1" applyFont="1" applyFill="1" applyBorder="1" applyAlignment="1" applyProtection="1">
      <alignment horizontal="center" vertical="center" wrapText="1"/>
      <protection hidden="1"/>
    </xf>
    <xf numFmtId="49" fontId="11" fillId="2" borderId="8" xfId="1" applyNumberFormat="1" applyFont="1" applyFill="1" applyBorder="1" applyAlignment="1" applyProtection="1">
      <alignment horizontal="center" vertical="center" wrapText="1"/>
      <protection hidden="1"/>
    </xf>
    <xf numFmtId="3" fontId="5" fillId="2" borderId="6" xfId="2" applyNumberFormat="1" applyFont="1" applyFill="1" applyBorder="1" applyAlignment="1" applyProtection="1">
      <alignment horizontal="center" vertical="center"/>
      <protection hidden="1"/>
    </xf>
    <xf numFmtId="3" fontId="5" fillId="2" borderId="7" xfId="2" applyNumberFormat="1" applyFont="1" applyFill="1" applyBorder="1" applyAlignment="1" applyProtection="1">
      <alignment horizontal="center" vertical="center"/>
      <protection hidden="1"/>
    </xf>
    <xf numFmtId="3" fontId="5" fillId="2" borderId="8" xfId="2" applyNumberFormat="1" applyFont="1" applyFill="1" applyBorder="1" applyAlignment="1" applyProtection="1">
      <alignment horizontal="center" vertical="center"/>
      <protection hidden="1"/>
    </xf>
    <xf numFmtId="3" fontId="9" fillId="4" borderId="16" xfId="2" applyNumberFormat="1" applyFont="1" applyFill="1" applyBorder="1" applyAlignment="1" applyProtection="1">
      <alignment horizontal="right" vertical="center"/>
      <protection hidden="1"/>
    </xf>
    <xf numFmtId="3" fontId="9" fillId="4" borderId="17" xfId="2" applyNumberFormat="1" applyFont="1" applyFill="1" applyBorder="1" applyAlignment="1" applyProtection="1">
      <alignment horizontal="right" vertical="center"/>
      <protection hidden="1"/>
    </xf>
    <xf numFmtId="3" fontId="9" fillId="4" borderId="20" xfId="2" applyNumberFormat="1" applyFont="1" applyFill="1" applyBorder="1" applyAlignment="1" applyProtection="1">
      <alignment horizontal="right" vertical="center"/>
      <protection hidden="1"/>
    </xf>
    <xf numFmtId="3" fontId="9" fillId="4" borderId="27" xfId="2" applyNumberFormat="1" applyFont="1" applyFill="1" applyBorder="1" applyAlignment="1" applyProtection="1">
      <alignment horizontal="right" vertical="center"/>
      <protection hidden="1"/>
    </xf>
    <xf numFmtId="3" fontId="9" fillId="4" borderId="28" xfId="2" applyNumberFormat="1" applyFont="1" applyFill="1" applyBorder="1" applyAlignment="1" applyProtection="1">
      <alignment horizontal="right" vertical="center"/>
      <protection hidden="1"/>
    </xf>
    <xf numFmtId="3" fontId="9" fillId="4" borderId="37" xfId="2" applyNumberFormat="1" applyFont="1" applyFill="1" applyBorder="1" applyAlignment="1" applyProtection="1">
      <alignment horizontal="right" vertical="center"/>
      <protection hidden="1"/>
    </xf>
    <xf numFmtId="3" fontId="9" fillId="6" borderId="31" xfId="2" applyNumberFormat="1" applyFont="1" applyFill="1" applyBorder="1" applyAlignment="1" applyProtection="1">
      <alignment horizontal="center" vertical="center" shrinkToFit="1"/>
      <protection hidden="1"/>
    </xf>
    <xf numFmtId="3" fontId="9" fillId="6" borderId="32" xfId="2" applyNumberFormat="1" applyFont="1" applyFill="1" applyBorder="1" applyAlignment="1" applyProtection="1">
      <alignment horizontal="center" vertical="center" shrinkToFit="1"/>
      <protection hidden="1"/>
    </xf>
    <xf numFmtId="3" fontId="9" fillId="6" borderId="33" xfId="2" applyNumberFormat="1" applyFont="1" applyFill="1" applyBorder="1" applyAlignment="1" applyProtection="1">
      <alignment horizontal="center" vertical="center" shrinkToFit="1"/>
      <protection hidden="1"/>
    </xf>
    <xf numFmtId="3" fontId="9" fillId="6" borderId="34" xfId="2" applyNumberFormat="1" applyFont="1" applyFill="1" applyBorder="1" applyAlignment="1" applyProtection="1">
      <alignment horizontal="center" vertical="center" shrinkToFit="1"/>
      <protection hidden="1"/>
    </xf>
    <xf numFmtId="3" fontId="9" fillId="6" borderId="35" xfId="2" applyNumberFormat="1" applyFont="1" applyFill="1" applyBorder="1" applyAlignment="1" applyProtection="1">
      <alignment horizontal="center" vertical="center" shrinkToFit="1"/>
      <protection hidden="1"/>
    </xf>
    <xf numFmtId="3" fontId="9" fillId="6" borderId="36" xfId="2" applyNumberFormat="1" applyFont="1" applyFill="1" applyBorder="1" applyAlignment="1" applyProtection="1">
      <alignment horizontal="center" vertical="center" shrinkToFit="1"/>
      <protection hidden="1"/>
    </xf>
    <xf numFmtId="49" fontId="18" fillId="2" borderId="1" xfId="1" applyNumberFormat="1" applyFont="1" applyFill="1" applyBorder="1" applyAlignment="1" applyProtection="1">
      <alignment vertical="top" wrapText="1"/>
      <protection hidden="1"/>
    </xf>
    <xf numFmtId="49" fontId="18" fillId="2" borderId="3" xfId="1" applyNumberFormat="1" applyFont="1" applyFill="1" applyBorder="1" applyAlignment="1" applyProtection="1">
      <alignment vertical="top" wrapText="1"/>
      <protection hidden="1"/>
    </xf>
    <xf numFmtId="49" fontId="18" fillId="2" borderId="2" xfId="1" applyNumberFormat="1" applyFont="1" applyFill="1" applyBorder="1" applyAlignment="1" applyProtection="1">
      <alignment vertical="top" wrapText="1"/>
      <protection hidden="1"/>
    </xf>
    <xf numFmtId="49" fontId="18" fillId="2" borderId="4" xfId="1" applyNumberFormat="1" applyFont="1" applyFill="1" applyBorder="1" applyAlignment="1" applyProtection="1">
      <alignment vertical="top" wrapText="1"/>
      <protection hidden="1"/>
    </xf>
    <xf numFmtId="49" fontId="18" fillId="2" borderId="0" xfId="1" applyNumberFormat="1" applyFont="1" applyFill="1" applyBorder="1" applyAlignment="1" applyProtection="1">
      <alignment vertical="top" wrapText="1"/>
      <protection hidden="1"/>
    </xf>
    <xf numFmtId="49" fontId="18" fillId="2" borderId="5" xfId="1" applyNumberFormat="1" applyFont="1" applyFill="1" applyBorder="1" applyAlignment="1" applyProtection="1">
      <alignment vertical="top" wrapText="1"/>
      <protection hidden="1"/>
    </xf>
    <xf numFmtId="49" fontId="17" fillId="2" borderId="1" xfId="2" applyNumberFormat="1" applyFont="1" applyFill="1" applyBorder="1" applyAlignment="1" applyProtection="1">
      <alignment horizontal="center" vertical="center"/>
      <protection hidden="1"/>
    </xf>
    <xf numFmtId="49" fontId="17" fillId="2" borderId="3" xfId="2" applyNumberFormat="1" applyFont="1" applyFill="1" applyBorder="1" applyAlignment="1" applyProtection="1">
      <alignment horizontal="center" vertical="center"/>
      <protection hidden="1"/>
    </xf>
    <xf numFmtId="49" fontId="17" fillId="2" borderId="2" xfId="2" applyNumberFormat="1" applyFont="1" applyFill="1" applyBorder="1" applyAlignment="1" applyProtection="1">
      <alignment horizontal="center" vertical="center"/>
      <protection hidden="1"/>
    </xf>
    <xf numFmtId="49" fontId="17" fillId="2" borderId="4" xfId="2" applyNumberFormat="1" applyFont="1" applyFill="1" applyBorder="1" applyAlignment="1" applyProtection="1">
      <alignment horizontal="center" vertical="center"/>
      <protection hidden="1"/>
    </xf>
    <xf numFmtId="49" fontId="17" fillId="2" borderId="0" xfId="2" applyNumberFormat="1" applyFont="1" applyFill="1" applyBorder="1" applyAlignment="1" applyProtection="1">
      <alignment horizontal="center" vertical="center"/>
      <protection hidden="1"/>
    </xf>
    <xf numFmtId="49" fontId="17" fillId="2" borderId="5" xfId="2" applyNumberFormat="1" applyFont="1" applyFill="1" applyBorder="1" applyAlignment="1" applyProtection="1">
      <alignment horizontal="center" vertical="center"/>
      <protection hidden="1"/>
    </xf>
    <xf numFmtId="49" fontId="17" fillId="2" borderId="6" xfId="2" applyNumberFormat="1" applyFont="1" applyFill="1" applyBorder="1" applyAlignment="1" applyProtection="1">
      <alignment horizontal="center" vertical="center"/>
      <protection hidden="1"/>
    </xf>
    <xf numFmtId="49" fontId="17" fillId="2" borderId="7" xfId="2" applyNumberFormat="1" applyFont="1" applyFill="1" applyBorder="1" applyAlignment="1" applyProtection="1">
      <alignment horizontal="center" vertical="center"/>
      <protection hidden="1"/>
    </xf>
    <xf numFmtId="49" fontId="17" fillId="2" borderId="8" xfId="2" applyNumberFormat="1" applyFont="1" applyFill="1" applyBorder="1" applyAlignment="1" applyProtection="1">
      <alignment horizontal="center" vertical="center"/>
      <protection hidden="1"/>
    </xf>
    <xf numFmtId="3" fontId="16" fillId="0" borderId="0" xfId="2" applyNumberFormat="1" applyFont="1" applyFill="1" applyBorder="1" applyAlignment="1" applyProtection="1">
      <alignment horizontal="right" vertical="center"/>
      <protection locked="0"/>
    </xf>
    <xf numFmtId="49" fontId="18" fillId="2" borderId="4" xfId="1" applyNumberFormat="1" applyFont="1" applyFill="1" applyBorder="1" applyAlignment="1" applyProtection="1">
      <alignment vertical="center" wrapText="1"/>
      <protection hidden="1"/>
    </xf>
    <xf numFmtId="49" fontId="18" fillId="2" borderId="0" xfId="1" applyNumberFormat="1" applyFont="1" applyFill="1" applyBorder="1" applyAlignment="1" applyProtection="1">
      <alignment vertical="center" wrapText="1"/>
      <protection hidden="1"/>
    </xf>
    <xf numFmtId="49" fontId="18" fillId="2" borderId="5" xfId="1" applyNumberFormat="1" applyFont="1" applyFill="1" applyBorder="1" applyAlignment="1" applyProtection="1">
      <alignment vertical="center" wrapText="1"/>
      <protection hidden="1"/>
    </xf>
    <xf numFmtId="49" fontId="18" fillId="2" borderId="4" xfId="1" applyNumberFormat="1" applyFont="1" applyFill="1" applyBorder="1" applyAlignment="1" applyProtection="1">
      <alignment wrapText="1"/>
      <protection hidden="1"/>
    </xf>
    <xf numFmtId="49" fontId="18" fillId="2" borderId="0" xfId="1" applyNumberFormat="1" applyFont="1" applyFill="1" applyBorder="1" applyAlignment="1" applyProtection="1">
      <alignment wrapText="1"/>
      <protection hidden="1"/>
    </xf>
    <xf numFmtId="49" fontId="18" fillId="2" borderId="5" xfId="1" applyNumberFormat="1" applyFont="1" applyFill="1" applyBorder="1" applyAlignment="1" applyProtection="1">
      <alignment wrapText="1"/>
      <protection hidden="1"/>
    </xf>
    <xf numFmtId="49" fontId="18" fillId="2" borderId="6" xfId="1" applyNumberFormat="1" applyFont="1" applyFill="1" applyBorder="1" applyAlignment="1" applyProtection="1">
      <alignment wrapText="1"/>
      <protection hidden="1"/>
    </xf>
    <xf numFmtId="49" fontId="18" fillId="2" borderId="7" xfId="1" applyNumberFormat="1" applyFont="1" applyFill="1" applyBorder="1" applyAlignment="1" applyProtection="1">
      <alignment wrapText="1"/>
      <protection hidden="1"/>
    </xf>
    <xf numFmtId="49" fontId="18" fillId="2" borderId="8" xfId="1" applyNumberFormat="1" applyFont="1" applyFill="1" applyBorder="1" applyAlignment="1" applyProtection="1">
      <alignment wrapText="1"/>
      <protection hidden="1"/>
    </xf>
    <xf numFmtId="0" fontId="3" fillId="4" borderId="0" xfId="1" applyFont="1" applyFill="1" applyBorder="1" applyAlignment="1" applyProtection="1">
      <alignment horizontal="center" vertical="center" wrapText="1"/>
      <protection hidden="1"/>
    </xf>
    <xf numFmtId="49" fontId="7" fillId="4" borderId="0" xfId="1" applyNumberFormat="1" applyFont="1" applyFill="1" applyBorder="1" applyAlignment="1" applyProtection="1">
      <alignment vertical="center" wrapText="1"/>
      <protection hidden="1"/>
    </xf>
    <xf numFmtId="49" fontId="13" fillId="4" borderId="0" xfId="2" applyNumberFormat="1" applyFont="1" applyFill="1" applyBorder="1" applyAlignment="1" applyProtection="1">
      <alignment horizontal="center" vertical="center"/>
      <protection hidden="1"/>
    </xf>
    <xf numFmtId="3" fontId="13" fillId="4" borderId="0" xfId="2" applyNumberFormat="1" applyFont="1" applyFill="1" applyBorder="1" applyAlignment="1" applyProtection="1">
      <alignment horizontal="center" vertical="center"/>
      <protection hidden="1"/>
    </xf>
    <xf numFmtId="0" fontId="7" fillId="4" borderId="0" xfId="1" applyFont="1" applyFill="1" applyBorder="1" applyAlignment="1" applyProtection="1">
      <alignment horizontal="center" vertical="center" wrapText="1"/>
      <protection hidden="1"/>
    </xf>
    <xf numFmtId="3" fontId="13" fillId="0" borderId="0" xfId="2" applyNumberFormat="1" applyFont="1" applyFill="1" applyBorder="1" applyAlignment="1" applyProtection="1">
      <alignment horizontal="center" vertical="center"/>
      <protection hidden="1"/>
    </xf>
    <xf numFmtId="3" fontId="15" fillId="6" borderId="0" xfId="2" applyNumberFormat="1" applyFont="1" applyFill="1" applyBorder="1" applyAlignment="1" applyProtection="1">
      <alignment horizontal="right" vertical="center"/>
      <protection hidden="1"/>
    </xf>
    <xf numFmtId="3" fontId="15" fillId="9" borderId="0" xfId="2" applyNumberFormat="1" applyFont="1" applyFill="1" applyBorder="1" applyAlignment="1" applyProtection="1">
      <alignment horizontal="right" vertical="center"/>
      <protection hidden="1"/>
    </xf>
    <xf numFmtId="3" fontId="15" fillId="10" borderId="0" xfId="2" applyNumberFormat="1" applyFont="1" applyFill="1" applyBorder="1" applyAlignment="1" applyProtection="1">
      <alignment horizontal="right" vertical="center"/>
      <protection hidden="1"/>
    </xf>
    <xf numFmtId="3" fontId="15" fillId="8" borderId="0" xfId="2" applyNumberFormat="1" applyFont="1" applyFill="1" applyBorder="1" applyAlignment="1" applyProtection="1">
      <alignment horizontal="right" vertical="center"/>
      <protection hidden="1"/>
    </xf>
    <xf numFmtId="3" fontId="15" fillId="7" borderId="0" xfId="2" applyNumberFormat="1" applyFont="1" applyFill="1" applyBorder="1" applyAlignment="1" applyProtection="1">
      <alignment horizontal="right" vertical="center"/>
      <protection hidden="1"/>
    </xf>
    <xf numFmtId="0" fontId="7" fillId="5" borderId="0" xfId="1" applyFont="1" applyFill="1" applyBorder="1" applyAlignment="1" applyProtection="1">
      <alignment horizontal="left" vertical="center" wrapText="1"/>
      <protection hidden="1"/>
    </xf>
    <xf numFmtId="0" fontId="3" fillId="5" borderId="0" xfId="1" applyFont="1" applyFill="1" applyBorder="1" applyAlignment="1" applyProtection="1">
      <alignment horizontal="left" vertical="center" wrapText="1"/>
      <protection hidden="1"/>
    </xf>
    <xf numFmtId="0" fontId="3" fillId="5" borderId="24" xfId="1" applyFont="1" applyFill="1" applyBorder="1" applyAlignment="1" applyProtection="1">
      <alignment horizontal="left" vertical="center" wrapText="1"/>
      <protection hidden="1"/>
    </xf>
    <xf numFmtId="49" fontId="5" fillId="2" borderId="16" xfId="1" applyNumberFormat="1" applyFont="1" applyFill="1" applyBorder="1" applyAlignment="1" applyProtection="1">
      <alignment horizontal="center" vertical="center" wrapText="1"/>
      <protection hidden="1"/>
    </xf>
    <xf numFmtId="49" fontId="5" fillId="2" borderId="17" xfId="1" applyNumberFormat="1" applyFont="1" applyFill="1" applyBorder="1" applyAlignment="1" applyProtection="1">
      <alignment horizontal="center" vertical="center" wrapText="1"/>
      <protection hidden="1"/>
    </xf>
    <xf numFmtId="49" fontId="5" fillId="2" borderId="18" xfId="1" applyNumberFormat="1" applyFont="1" applyFill="1" applyBorder="1" applyAlignment="1" applyProtection="1">
      <alignment horizontal="center" vertical="center" wrapText="1"/>
      <protection hidden="1"/>
    </xf>
    <xf numFmtId="49" fontId="5" fillId="2" borderId="21" xfId="1" applyNumberFormat="1" applyFont="1" applyFill="1" applyBorder="1" applyAlignment="1" applyProtection="1">
      <alignment horizontal="center" vertical="center" wrapText="1"/>
      <protection hidden="1"/>
    </xf>
    <xf numFmtId="0" fontId="10" fillId="2" borderId="19" xfId="1" applyFont="1" applyFill="1" applyBorder="1" applyProtection="1">
      <protection hidden="1"/>
    </xf>
    <xf numFmtId="0" fontId="10" fillId="2" borderId="17" xfId="1" applyFont="1" applyFill="1" applyBorder="1" applyProtection="1">
      <protection hidden="1"/>
    </xf>
    <xf numFmtId="0" fontId="10" fillId="2" borderId="18" xfId="1" applyFont="1" applyFill="1" applyBorder="1" applyProtection="1">
      <protection hidden="1"/>
    </xf>
    <xf numFmtId="0" fontId="5" fillId="2" borderId="19" xfId="2" applyNumberFormat="1" applyFont="1" applyFill="1" applyBorder="1" applyAlignment="1" applyProtection="1">
      <alignment horizontal="center" vertical="center"/>
      <protection hidden="1"/>
    </xf>
    <xf numFmtId="0" fontId="5" fillId="2" borderId="17" xfId="2" applyNumberFormat="1" applyFont="1" applyFill="1" applyBorder="1" applyAlignment="1" applyProtection="1">
      <alignment horizontal="center" vertical="center"/>
      <protection hidden="1"/>
    </xf>
    <xf numFmtId="0" fontId="5" fillId="2" borderId="20" xfId="2" applyNumberFormat="1" applyFont="1" applyFill="1" applyBorder="1" applyAlignment="1" applyProtection="1">
      <alignment horizontal="center" vertical="center"/>
      <protection hidden="1"/>
    </xf>
    <xf numFmtId="0" fontId="5" fillId="2" borderId="6" xfId="2" applyNumberFormat="1" applyFont="1" applyFill="1" applyBorder="1" applyAlignment="1" applyProtection="1">
      <alignment horizontal="center" vertical="center"/>
      <protection hidden="1"/>
    </xf>
    <xf numFmtId="0" fontId="5" fillId="2" borderId="7" xfId="2" applyNumberFormat="1" applyFont="1" applyFill="1" applyBorder="1" applyAlignment="1" applyProtection="1">
      <alignment horizontal="center" vertical="center"/>
      <protection hidden="1"/>
    </xf>
    <xf numFmtId="0" fontId="5" fillId="2" borderId="22" xfId="2" applyNumberFormat="1" applyFont="1" applyFill="1" applyBorder="1" applyAlignment="1" applyProtection="1">
      <alignment horizontal="center" vertical="center"/>
      <protection hidden="1"/>
    </xf>
    <xf numFmtId="0" fontId="7" fillId="5" borderId="24" xfId="1" applyFont="1" applyFill="1" applyBorder="1" applyAlignment="1" applyProtection="1">
      <alignment horizontal="left" vertical="center" wrapText="1"/>
      <protection hidden="1"/>
    </xf>
    <xf numFmtId="49" fontId="6" fillId="2" borderId="4" xfId="2" applyNumberFormat="1" applyFont="1" applyFill="1" applyBorder="1" applyAlignment="1" applyProtection="1">
      <alignment horizontal="center"/>
      <protection hidden="1"/>
    </xf>
    <xf numFmtId="49" fontId="6" fillId="2" borderId="0" xfId="2" applyNumberFormat="1" applyFont="1" applyFill="1" applyBorder="1" applyAlignment="1" applyProtection="1">
      <alignment horizontal="center"/>
      <protection hidden="1"/>
    </xf>
    <xf numFmtId="49" fontId="6" fillId="2" borderId="5" xfId="2" applyNumberFormat="1" applyFont="1" applyFill="1" applyBorder="1" applyAlignment="1" applyProtection="1">
      <alignment horizontal="center"/>
      <protection hidden="1"/>
    </xf>
    <xf numFmtId="49" fontId="5" fillId="2" borderId="23" xfId="2" applyNumberFormat="1" applyFont="1" applyFill="1" applyBorder="1" applyAlignment="1" applyProtection="1">
      <alignment horizontal="center" vertical="center" wrapText="1"/>
      <protection hidden="1"/>
    </xf>
    <xf numFmtId="49" fontId="5" fillId="2" borderId="24" xfId="2" applyNumberFormat="1" applyFont="1" applyFill="1" applyBorder="1" applyAlignment="1" applyProtection="1">
      <alignment horizontal="center" vertical="center" wrapText="1"/>
      <protection hidden="1"/>
    </xf>
    <xf numFmtId="49" fontId="6" fillId="2" borderId="5" xfId="2" applyNumberFormat="1" applyFont="1" applyFill="1" applyBorder="1" applyAlignment="1" applyProtection="1">
      <alignment horizontal="center" vertical="center"/>
      <protection hidden="1"/>
    </xf>
    <xf numFmtId="0" fontId="3" fillId="5" borderId="0" xfId="1" applyFont="1" applyFill="1" applyBorder="1" applyAlignment="1" applyProtection="1">
      <alignment horizontal="center" vertical="center" wrapText="1"/>
      <protection hidden="1"/>
    </xf>
    <xf numFmtId="0" fontId="3" fillId="5" borderId="24" xfId="1" applyFont="1" applyFill="1" applyBorder="1" applyAlignment="1" applyProtection="1">
      <alignment horizontal="center" vertical="center" wrapText="1"/>
      <protection hidden="1"/>
    </xf>
    <xf numFmtId="49" fontId="7" fillId="2" borderId="26" xfId="1" applyNumberFormat="1" applyFont="1" applyFill="1" applyBorder="1" applyAlignment="1" applyProtection="1">
      <alignment vertical="center" wrapText="1"/>
      <protection hidden="1"/>
    </xf>
    <xf numFmtId="3" fontId="5" fillId="2" borderId="23" xfId="2" applyNumberFormat="1" applyFont="1" applyFill="1" applyBorder="1" applyAlignment="1" applyProtection="1">
      <alignment horizontal="center" vertical="center"/>
      <protection hidden="1"/>
    </xf>
    <xf numFmtId="49" fontId="5" fillId="2" borderId="25" xfId="1" applyNumberFormat="1" applyFont="1" applyFill="1" applyBorder="1" applyAlignment="1" applyProtection="1">
      <alignment horizontal="center" vertical="center" wrapText="1"/>
      <protection hidden="1"/>
    </xf>
    <xf numFmtId="49" fontId="5" fillId="2" borderId="24" xfId="2" applyNumberFormat="1" applyFont="1" applyFill="1" applyBorder="1" applyAlignment="1" applyProtection="1">
      <alignment horizontal="center" vertical="center"/>
      <protection hidden="1"/>
    </xf>
    <xf numFmtId="49" fontId="5" fillId="2" borderId="22" xfId="2" applyNumberFormat="1" applyFont="1" applyFill="1" applyBorder="1" applyAlignment="1" applyProtection="1">
      <alignment horizontal="center" vertical="center"/>
      <protection hidden="1"/>
    </xf>
    <xf numFmtId="3" fontId="5" fillId="2" borderId="24" xfId="2" applyNumberFormat="1" applyFont="1" applyFill="1" applyBorder="1" applyAlignment="1" applyProtection="1">
      <alignment horizontal="center" vertical="center"/>
      <protection hidden="1"/>
    </xf>
    <xf numFmtId="49" fontId="11" fillId="2" borderId="25" xfId="1" applyNumberFormat="1" applyFont="1" applyFill="1" applyBorder="1" applyAlignment="1" applyProtection="1">
      <alignment horizontal="center" vertical="center" wrapText="1"/>
      <protection hidden="1"/>
    </xf>
    <xf numFmtId="3" fontId="5" fillId="2" borderId="22" xfId="2" applyNumberFormat="1" applyFont="1" applyFill="1" applyBorder="1" applyAlignment="1" applyProtection="1">
      <alignment horizontal="center" vertical="center"/>
      <protection hidden="1"/>
    </xf>
    <xf numFmtId="49" fontId="17" fillId="2" borderId="30" xfId="2" applyNumberFormat="1" applyFont="1" applyFill="1" applyBorder="1" applyAlignment="1" applyProtection="1">
      <alignment horizontal="center" vertical="center"/>
      <protection hidden="1"/>
    </xf>
    <xf numFmtId="49" fontId="17" fillId="2" borderId="28" xfId="2" applyNumberFormat="1" applyFont="1" applyFill="1" applyBorder="1" applyAlignment="1" applyProtection="1">
      <alignment horizontal="center" vertical="center"/>
      <protection hidden="1"/>
    </xf>
    <xf numFmtId="49" fontId="17" fillId="2" borderId="29" xfId="2" applyNumberFormat="1" applyFont="1" applyFill="1" applyBorder="1" applyAlignment="1" applyProtection="1">
      <alignment horizontal="center" vertical="center"/>
      <protection hidden="1"/>
    </xf>
    <xf numFmtId="49" fontId="18" fillId="2" borderId="21" xfId="1" applyNumberFormat="1" applyFont="1" applyFill="1" applyBorder="1" applyAlignment="1" applyProtection="1">
      <alignment vertical="center" wrapText="1"/>
      <protection hidden="1"/>
    </xf>
    <xf numFmtId="3" fontId="5" fillId="4" borderId="0" xfId="2" applyNumberFormat="1" applyFont="1" applyFill="1" applyBorder="1" applyAlignment="1" applyProtection="1">
      <alignment horizontal="center" vertical="center"/>
      <protection locked="0"/>
    </xf>
    <xf numFmtId="49" fontId="11" fillId="2" borderId="27" xfId="1" applyNumberFormat="1" applyFont="1" applyFill="1" applyBorder="1" applyAlignment="1" applyProtection="1">
      <alignment horizontal="center" vertical="center" wrapText="1"/>
      <protection hidden="1"/>
    </xf>
    <xf numFmtId="49" fontId="11" fillId="2" borderId="28" xfId="1" applyNumberFormat="1" applyFont="1" applyFill="1" applyBorder="1" applyAlignment="1" applyProtection="1">
      <alignment horizontal="center" vertical="center" wrapText="1"/>
      <protection hidden="1"/>
    </xf>
    <xf numFmtId="49" fontId="11" fillId="2" borderId="29" xfId="1" applyNumberFormat="1" applyFont="1" applyFill="1" applyBorder="1" applyAlignment="1" applyProtection="1">
      <alignment horizontal="center" vertical="center" wrapText="1"/>
      <protection hidden="1"/>
    </xf>
    <xf numFmtId="49" fontId="7" fillId="2" borderId="21" xfId="1" applyNumberFormat="1" applyFont="1" applyFill="1" applyBorder="1" applyAlignment="1" applyProtection="1">
      <alignment vertical="center" wrapText="1"/>
      <protection hidden="1"/>
    </xf>
    <xf numFmtId="49" fontId="7" fillId="2" borderId="0" xfId="1" applyNumberFormat="1" applyFont="1" applyFill="1" applyBorder="1" applyAlignment="1" applyProtection="1">
      <alignment vertical="center" wrapText="1"/>
      <protection hidden="1"/>
    </xf>
    <xf numFmtId="49" fontId="7" fillId="2" borderId="5" xfId="1" applyNumberFormat="1" applyFont="1" applyFill="1" applyBorder="1" applyAlignment="1" applyProtection="1">
      <alignment vertical="center" wrapText="1"/>
      <protection hidden="1"/>
    </xf>
    <xf numFmtId="0" fontId="3" fillId="0" borderId="0" xfId="1" applyFont="1" applyFill="1" applyBorder="1" applyAlignment="1" applyProtection="1">
      <alignment horizontal="center" vertical="center" wrapText="1"/>
      <protection hidden="1"/>
    </xf>
    <xf numFmtId="49" fontId="7" fillId="0" borderId="0" xfId="1" applyNumberFormat="1" applyFont="1" applyFill="1" applyBorder="1" applyAlignment="1" applyProtection="1">
      <alignment vertical="center" wrapText="1"/>
      <protection hidden="1"/>
    </xf>
    <xf numFmtId="49" fontId="13" fillId="0" borderId="0" xfId="2" applyNumberFormat="1" applyFont="1" applyFill="1" applyBorder="1" applyAlignment="1" applyProtection="1">
      <alignment horizontal="center" vertical="center"/>
      <protection hidden="1"/>
    </xf>
    <xf numFmtId="3" fontId="5" fillId="0" borderId="0" xfId="2" applyNumberFormat="1" applyFont="1" applyFill="1" applyBorder="1" applyAlignment="1" applyProtection="1">
      <alignment horizontal="center" vertical="center"/>
      <protection hidden="1"/>
    </xf>
    <xf numFmtId="0" fontId="7" fillId="0" borderId="0" xfId="1" applyFont="1" applyFill="1" applyBorder="1" applyAlignment="1" applyProtection="1">
      <alignment horizontal="center" vertical="center" wrapText="1"/>
      <protection hidden="1"/>
    </xf>
    <xf numFmtId="3" fontId="15" fillId="0" borderId="0" xfId="2" applyNumberFormat="1" applyFont="1" applyFill="1" applyBorder="1" applyAlignment="1" applyProtection="1">
      <alignment horizontal="right" vertical="center"/>
      <protection hidden="1"/>
    </xf>
    <xf numFmtId="0" fontId="7" fillId="0" borderId="0" xfId="1" applyFont="1" applyFill="1" applyBorder="1" applyAlignment="1" applyProtection="1">
      <alignment horizontal="center" vertical="center"/>
      <protection hidden="1"/>
    </xf>
    <xf numFmtId="0" fontId="7" fillId="3" borderId="0" xfId="1" applyFont="1" applyFill="1" applyBorder="1" applyAlignment="1" applyProtection="1">
      <alignment horizontal="center" vertical="center"/>
      <protection hidden="1"/>
    </xf>
    <xf numFmtId="0" fontId="7" fillId="3" borderId="11" xfId="1" applyFont="1" applyFill="1" applyBorder="1" applyAlignment="1" applyProtection="1">
      <alignment horizontal="center" vertical="center"/>
      <protection hidden="1"/>
    </xf>
    <xf numFmtId="0" fontId="7" fillId="3" borderId="13" xfId="1" applyFont="1" applyFill="1" applyBorder="1" applyAlignment="1" applyProtection="1">
      <alignment horizontal="center" vertical="center"/>
      <protection hidden="1"/>
    </xf>
    <xf numFmtId="0" fontId="7" fillId="3" borderId="12" xfId="1" applyFont="1" applyFill="1" applyBorder="1" applyAlignment="1" applyProtection="1">
      <alignment horizontal="center" vertical="center"/>
      <protection hidden="1"/>
    </xf>
    <xf numFmtId="0" fontId="7" fillId="3" borderId="14" xfId="1" applyFont="1" applyFill="1" applyBorder="1" applyAlignment="1" applyProtection="1">
      <alignment horizontal="center" vertical="center"/>
      <protection hidden="1"/>
    </xf>
    <xf numFmtId="0" fontId="7" fillId="3" borderId="15" xfId="1" applyFont="1" applyFill="1" applyBorder="1" applyAlignment="1" applyProtection="1">
      <alignment horizontal="center" vertical="center"/>
      <protection hidden="1"/>
    </xf>
    <xf numFmtId="49" fontId="7" fillId="3" borderId="0" xfId="2" applyNumberFormat="1" applyFont="1" applyFill="1" applyBorder="1" applyAlignment="1" applyProtection="1">
      <alignment horizontal="center" vertical="center"/>
      <protection hidden="1"/>
    </xf>
    <xf numFmtId="49" fontId="7" fillId="3" borderId="0" xfId="2" applyNumberFormat="1" applyFont="1" applyFill="1" applyBorder="1" applyAlignment="1" applyProtection="1">
      <alignment horizontal="right" vertical="center"/>
      <protection hidden="1"/>
    </xf>
    <xf numFmtId="49" fontId="10" fillId="3" borderId="10" xfId="2" applyNumberFormat="1" applyFont="1" applyFill="1" applyBorder="1" applyAlignment="1" applyProtection="1">
      <alignment horizontal="center" vertical="center"/>
      <protection hidden="1"/>
    </xf>
    <xf numFmtId="49" fontId="11" fillId="0" borderId="0" xfId="1" applyNumberFormat="1" applyFont="1" applyFill="1" applyBorder="1" applyAlignment="1" applyProtection="1">
      <alignment horizontal="center" vertical="center" wrapText="1"/>
      <protection hidden="1"/>
    </xf>
  </cellXfs>
  <cellStyles count="8">
    <cellStyle name="čiarky 2" xfId="3"/>
    <cellStyle name="Normal_MOO A,B,A,AB,A,AB (2)" xfId="4"/>
    <cellStyle name="normálne" xfId="0" builtinId="0"/>
    <cellStyle name="normálne 2" xfId="5"/>
    <cellStyle name="normálne_DPH od 1.1.2004" xfId="2"/>
    <cellStyle name="normálne_Uctovne vykazyeva" xfId="1"/>
    <cellStyle name="normální_Financna analyza" xfId="6"/>
    <cellStyle name="percentá 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www.economy.gov.sk/photos/europskaunia/EuropeFlag.jpg" TargetMode="External"/><Relationship Id="rId7" Type="http://schemas.openxmlformats.org/officeDocument/2006/relationships/hyperlink" Target="#BII!A1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hyperlink" Target="#BI!A1"/><Relationship Id="rId5" Type="http://schemas.openxmlformats.org/officeDocument/2006/relationships/hyperlink" Target="#AI!A1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18;vod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18;vod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218;vod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394607</xdr:colOff>
      <xdr:row>15</xdr:row>
      <xdr:rowOff>40821</xdr:rowOff>
    </xdr:from>
    <xdr:to>
      <xdr:col>12</xdr:col>
      <xdr:colOff>217714</xdr:colOff>
      <xdr:row>24</xdr:row>
      <xdr:rowOff>27214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2510" t="9853" r="32249" b="50568"/>
        <a:stretch>
          <a:fillRect/>
        </a:stretch>
      </xdr:blipFill>
      <xdr:spPr bwMode="auto">
        <a:xfrm>
          <a:off x="5293178" y="3578678"/>
          <a:ext cx="2272393" cy="17008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564969</xdr:colOff>
      <xdr:row>1</xdr:row>
      <xdr:rowOff>25400</xdr:rowOff>
    </xdr:from>
    <xdr:to>
      <xdr:col>20</xdr:col>
      <xdr:colOff>525001</xdr:colOff>
      <xdr:row>8</xdr:row>
      <xdr:rowOff>125854</xdr:rowOff>
    </xdr:to>
    <xdr:pic>
      <xdr:nvPicPr>
        <xdr:cNvPr id="3" name="Picture 2" descr="http://www.economy.gov.sk/photos/europskaunia/EuropeFlag.jpg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10318569" y="406400"/>
          <a:ext cx="2398432" cy="16435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3</xdr:col>
      <xdr:colOff>174624</xdr:colOff>
      <xdr:row>8</xdr:row>
      <xdr:rowOff>104775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390525"/>
          <a:ext cx="1393824" cy="1638300"/>
        </a:xfrm>
        <a:prstGeom prst="rect">
          <a:avLst/>
        </a:prstGeom>
        <a:solidFill>
          <a:schemeClr val="bg1">
            <a:lumMod val="85000"/>
            <a:alpha val="0"/>
          </a:scheme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112130</xdr:colOff>
      <xdr:row>11</xdr:row>
      <xdr:rowOff>112058</xdr:rowOff>
    </xdr:from>
    <xdr:to>
      <xdr:col>10</xdr:col>
      <xdr:colOff>178806</xdr:colOff>
      <xdr:row>14</xdr:row>
      <xdr:rowOff>100852</xdr:rowOff>
    </xdr:to>
    <xdr:sp macro="" textlink="">
      <xdr:nvSpPr>
        <xdr:cNvPr id="5" name="Obdĺžnik 4"/>
        <xdr:cNvSpPr/>
      </xdr:nvSpPr>
      <xdr:spPr>
        <a:xfrm>
          <a:off x="4347954" y="3025587"/>
          <a:ext cx="1882028" cy="571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sk-SK" sz="1200" b="1"/>
            <a:t>Spoločnosť</a:t>
          </a:r>
          <a:r>
            <a:rPr lang="sk-SK" sz="1200" b="1" baseline="0"/>
            <a:t>, ktorá povinne vytvára základné imanie</a:t>
          </a:r>
          <a:endParaRPr lang="sk-SK" sz="1200" b="1"/>
        </a:p>
      </xdr:txBody>
    </xdr:sp>
    <xdr:clientData/>
  </xdr:twoCellAnchor>
  <xdr:twoCellAnchor>
    <xdr:from>
      <xdr:col>10</xdr:col>
      <xdr:colOff>392206</xdr:colOff>
      <xdr:row>11</xdr:row>
      <xdr:rowOff>112060</xdr:rowOff>
    </xdr:from>
    <xdr:to>
      <xdr:col>13</xdr:col>
      <xdr:colOff>458881</xdr:colOff>
      <xdr:row>14</xdr:row>
      <xdr:rowOff>100854</xdr:rowOff>
    </xdr:to>
    <xdr:sp macro="" textlink="">
      <xdr:nvSpPr>
        <xdr:cNvPr id="6" name="Obdĺžnik 5">
          <a:hlinkClick xmlns:r="http://schemas.openxmlformats.org/officeDocument/2006/relationships" r:id="rId5"/>
        </xdr:cNvPr>
        <xdr:cNvSpPr/>
      </xdr:nvSpPr>
      <xdr:spPr>
        <a:xfrm>
          <a:off x="6443382" y="3025589"/>
          <a:ext cx="1882028" cy="571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sk-SK" sz="1800" b="1"/>
            <a:t>Podvojné</a:t>
          </a:r>
        </a:p>
      </xdr:txBody>
    </xdr:sp>
    <xdr:clientData/>
  </xdr:twoCellAnchor>
  <xdr:twoCellAnchor>
    <xdr:from>
      <xdr:col>10</xdr:col>
      <xdr:colOff>178806</xdr:colOff>
      <xdr:row>13</xdr:row>
      <xdr:rowOff>5602</xdr:rowOff>
    </xdr:from>
    <xdr:to>
      <xdr:col>10</xdr:col>
      <xdr:colOff>392206</xdr:colOff>
      <xdr:row>13</xdr:row>
      <xdr:rowOff>5604</xdr:rowOff>
    </xdr:to>
    <xdr:cxnSp macro="">
      <xdr:nvCxnSpPr>
        <xdr:cNvPr id="14" name="Rovná spojovacia šípka 13"/>
        <xdr:cNvCxnSpPr>
          <a:stCxn id="5" idx="3"/>
          <a:endCxn id="6" idx="1"/>
        </xdr:cNvCxnSpPr>
      </xdr:nvCxnSpPr>
      <xdr:spPr>
        <a:xfrm>
          <a:off x="6229982" y="3311337"/>
          <a:ext cx="213400" cy="2"/>
        </a:xfrm>
        <a:prstGeom prst="straightConnector1">
          <a:avLst/>
        </a:prstGeom>
        <a:ln w="22225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100851</xdr:colOff>
      <xdr:row>26</xdr:row>
      <xdr:rowOff>123267</xdr:rowOff>
    </xdr:from>
    <xdr:to>
      <xdr:col>10</xdr:col>
      <xdr:colOff>167527</xdr:colOff>
      <xdr:row>29</xdr:row>
      <xdr:rowOff>123267</xdr:rowOff>
    </xdr:to>
    <xdr:sp macro="" textlink="">
      <xdr:nvSpPr>
        <xdr:cNvPr id="8" name="Obdĺžnik 7"/>
        <xdr:cNvSpPr/>
      </xdr:nvSpPr>
      <xdr:spPr>
        <a:xfrm>
          <a:off x="4336675" y="5905502"/>
          <a:ext cx="1882028" cy="571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sk-SK" sz="1050" b="1"/>
            <a:t>Spoločnosť</a:t>
          </a:r>
          <a:r>
            <a:rPr lang="sk-SK" sz="1050" b="1" baseline="0"/>
            <a:t>, kde aspoň určitý počet členov ručí neobmedzene za dlhy firmy </a:t>
          </a:r>
          <a:endParaRPr lang="sk-SK" sz="1050" b="1"/>
        </a:p>
      </xdr:txBody>
    </xdr:sp>
    <xdr:clientData/>
  </xdr:twoCellAnchor>
  <xdr:twoCellAnchor>
    <xdr:from>
      <xdr:col>10</xdr:col>
      <xdr:colOff>380999</xdr:colOff>
      <xdr:row>24</xdr:row>
      <xdr:rowOff>56031</xdr:rowOff>
    </xdr:from>
    <xdr:to>
      <xdr:col>13</xdr:col>
      <xdr:colOff>447674</xdr:colOff>
      <xdr:row>27</xdr:row>
      <xdr:rowOff>56031</xdr:rowOff>
    </xdr:to>
    <xdr:sp macro="" textlink="">
      <xdr:nvSpPr>
        <xdr:cNvPr id="10" name="Obdĺžnik 9">
          <a:hlinkClick xmlns:r="http://schemas.openxmlformats.org/officeDocument/2006/relationships" r:id="rId6"/>
        </xdr:cNvPr>
        <xdr:cNvSpPr/>
      </xdr:nvSpPr>
      <xdr:spPr>
        <a:xfrm>
          <a:off x="6432175" y="5457266"/>
          <a:ext cx="1882028" cy="571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sk-SK" sz="1800" b="1"/>
            <a:t>Podvojné</a:t>
          </a:r>
        </a:p>
      </xdr:txBody>
    </xdr:sp>
    <xdr:clientData/>
  </xdr:twoCellAnchor>
  <xdr:twoCellAnchor>
    <xdr:from>
      <xdr:col>10</xdr:col>
      <xdr:colOff>369794</xdr:colOff>
      <xdr:row>29</xdr:row>
      <xdr:rowOff>134472</xdr:rowOff>
    </xdr:from>
    <xdr:to>
      <xdr:col>13</xdr:col>
      <xdr:colOff>436469</xdr:colOff>
      <xdr:row>32</xdr:row>
      <xdr:rowOff>134472</xdr:rowOff>
    </xdr:to>
    <xdr:sp macro="" textlink="">
      <xdr:nvSpPr>
        <xdr:cNvPr id="11" name="Obdĺžnik 10">
          <a:hlinkClick xmlns:r="http://schemas.openxmlformats.org/officeDocument/2006/relationships" r:id="rId7"/>
        </xdr:cNvPr>
        <xdr:cNvSpPr/>
      </xdr:nvSpPr>
      <xdr:spPr>
        <a:xfrm>
          <a:off x="6420970" y="6488207"/>
          <a:ext cx="1882028" cy="571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sk-SK" sz="1800" b="1"/>
            <a:t>Jednoduché</a:t>
          </a:r>
        </a:p>
      </xdr:txBody>
    </xdr:sp>
    <xdr:clientData/>
  </xdr:twoCellAnchor>
  <xdr:twoCellAnchor>
    <xdr:from>
      <xdr:col>10</xdr:col>
      <xdr:colOff>167527</xdr:colOff>
      <xdr:row>25</xdr:row>
      <xdr:rowOff>156884</xdr:rowOff>
    </xdr:from>
    <xdr:to>
      <xdr:col>10</xdr:col>
      <xdr:colOff>358587</xdr:colOff>
      <xdr:row>28</xdr:row>
      <xdr:rowOff>28017</xdr:rowOff>
    </xdr:to>
    <xdr:cxnSp macro="">
      <xdr:nvCxnSpPr>
        <xdr:cNvPr id="13" name="Rovná spojovacia šípka 12"/>
        <xdr:cNvCxnSpPr>
          <a:stCxn id="8" idx="3"/>
        </xdr:cNvCxnSpPr>
      </xdr:nvCxnSpPr>
      <xdr:spPr>
        <a:xfrm flipV="1">
          <a:off x="6218703" y="5748619"/>
          <a:ext cx="191060" cy="442633"/>
        </a:xfrm>
        <a:prstGeom prst="straightConnector1">
          <a:avLst/>
        </a:prstGeom>
        <a:ln w="22225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167527</xdr:colOff>
      <xdr:row>28</xdr:row>
      <xdr:rowOff>28017</xdr:rowOff>
    </xdr:from>
    <xdr:to>
      <xdr:col>10</xdr:col>
      <xdr:colOff>369794</xdr:colOff>
      <xdr:row>31</xdr:row>
      <xdr:rowOff>39222</xdr:rowOff>
    </xdr:to>
    <xdr:cxnSp macro="">
      <xdr:nvCxnSpPr>
        <xdr:cNvPr id="20" name="Rovná spojovacia šípka 19"/>
        <xdr:cNvCxnSpPr>
          <a:stCxn id="8" idx="3"/>
          <a:endCxn id="11" idx="1"/>
        </xdr:cNvCxnSpPr>
      </xdr:nvCxnSpPr>
      <xdr:spPr>
        <a:xfrm>
          <a:off x="6218703" y="6191252"/>
          <a:ext cx="202267" cy="582705"/>
        </a:xfrm>
        <a:prstGeom prst="straightConnector1">
          <a:avLst/>
        </a:prstGeom>
        <a:ln w="22225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164886</xdr:colOff>
      <xdr:row>19</xdr:row>
      <xdr:rowOff>96848</xdr:rowOff>
    </xdr:from>
    <xdr:to>
      <xdr:col>8</xdr:col>
      <xdr:colOff>310562</xdr:colOff>
      <xdr:row>22</xdr:row>
      <xdr:rowOff>130468</xdr:rowOff>
    </xdr:to>
    <xdr:pic>
      <xdr:nvPicPr>
        <xdr:cNvPr id="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2256" t="54081" r="9462" b="10079"/>
        <a:stretch>
          <a:fillRect/>
        </a:stretch>
      </xdr:blipFill>
      <xdr:spPr bwMode="auto">
        <a:xfrm>
          <a:off x="3226493" y="4396705"/>
          <a:ext cx="1982640" cy="605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104775</xdr:colOff>
      <xdr:row>16</xdr:row>
      <xdr:rowOff>104775</xdr:rowOff>
    </xdr:from>
    <xdr:to>
      <xdr:col>76</xdr:col>
      <xdr:colOff>81803</xdr:colOff>
      <xdr:row>19</xdr:row>
      <xdr:rowOff>114300</xdr:rowOff>
    </xdr:to>
    <xdr:sp macro="" textlink="">
      <xdr:nvSpPr>
        <xdr:cNvPr id="211" name="Obdĺžnik 210">
          <a:hlinkClick xmlns:r="http://schemas.openxmlformats.org/officeDocument/2006/relationships" r:id="rId1"/>
        </xdr:cNvPr>
        <xdr:cNvSpPr/>
      </xdr:nvSpPr>
      <xdr:spPr>
        <a:xfrm>
          <a:off x="5514975" y="2124075"/>
          <a:ext cx="1882028" cy="571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sk-SK" sz="1800" b="1"/>
            <a:t>Späť na úvodnú stránku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21</xdr:row>
      <xdr:rowOff>95250</xdr:rowOff>
    </xdr:from>
    <xdr:to>
      <xdr:col>75</xdr:col>
      <xdr:colOff>24653</xdr:colOff>
      <xdr:row>25</xdr:row>
      <xdr:rowOff>9525</xdr:rowOff>
    </xdr:to>
    <xdr:sp macro="" textlink="">
      <xdr:nvSpPr>
        <xdr:cNvPr id="4" name="Obdĺžnik 3">
          <a:hlinkClick xmlns:r="http://schemas.openxmlformats.org/officeDocument/2006/relationships" r:id="rId1"/>
        </xdr:cNvPr>
        <xdr:cNvSpPr/>
      </xdr:nvSpPr>
      <xdr:spPr>
        <a:xfrm>
          <a:off x="5419725" y="2647950"/>
          <a:ext cx="1882028" cy="571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sk-SK" sz="1800" b="1"/>
            <a:t>Späť na úvodnú stránku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60</xdr:col>
      <xdr:colOff>142875</xdr:colOff>
      <xdr:row>23</xdr:row>
      <xdr:rowOff>38100</xdr:rowOff>
    </xdr:from>
    <xdr:to>
      <xdr:col>80</xdr:col>
      <xdr:colOff>24653</xdr:colOff>
      <xdr:row>29</xdr:row>
      <xdr:rowOff>0</xdr:rowOff>
    </xdr:to>
    <xdr:sp macro="" textlink="">
      <xdr:nvSpPr>
        <xdr:cNvPr id="2" name="Obdĺžnik 1">
          <a:hlinkClick xmlns:r="http://schemas.openxmlformats.org/officeDocument/2006/relationships" r:id="rId1"/>
        </xdr:cNvPr>
        <xdr:cNvSpPr/>
      </xdr:nvSpPr>
      <xdr:spPr>
        <a:xfrm>
          <a:off x="6067425" y="1971675"/>
          <a:ext cx="1882028" cy="571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sk-SK" sz="1800" b="1"/>
            <a:t>Späť na úvodnú stránku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36"/>
  <sheetViews>
    <sheetView tabSelected="1" zoomScale="80" zoomScaleNormal="80" zoomScaleSheetLayoutView="70" workbookViewId="0"/>
  </sheetViews>
  <sheetFormatPr defaultRowHeight="15"/>
  <cols>
    <col min="1" max="1" width="4" style="30" customWidth="1"/>
    <col min="2" max="21" width="9.140625" style="30"/>
    <col min="22" max="22" width="4.7109375" style="30" customWidth="1"/>
    <col min="23" max="16384" width="9.140625" style="30"/>
  </cols>
  <sheetData>
    <row r="2" spans="1:21" ht="15" customHeight="1">
      <c r="A2" s="68" t="s">
        <v>35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</row>
    <row r="3" spans="1:21" ht="1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</row>
    <row r="4" spans="1:21" ht="20.25" customHeight="1">
      <c r="A4" s="69" t="s">
        <v>47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</row>
    <row r="5" spans="1:21" ht="18.75" customHeight="1">
      <c r="A5" s="69" t="s">
        <v>45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</row>
    <row r="6" spans="1:21" ht="18.75" customHeight="1">
      <c r="A6" s="71"/>
      <c r="B6" s="71"/>
      <c r="C6" s="71"/>
      <c r="D6" s="71"/>
      <c r="E6" s="71"/>
      <c r="F6" s="71"/>
      <c r="G6" s="71"/>
      <c r="H6" s="71"/>
      <c r="I6" s="71"/>
      <c r="J6" s="71" t="s">
        <v>45</v>
      </c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</row>
    <row r="7" spans="1:21" ht="18.75" customHeight="1">
      <c r="A7" s="68" t="s">
        <v>48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</row>
    <row r="8" spans="1:21" ht="15" customHeight="1">
      <c r="F8" s="31"/>
      <c r="G8" s="31"/>
      <c r="H8" s="31"/>
      <c r="I8" s="31"/>
      <c r="J8" s="31"/>
      <c r="K8" s="31"/>
      <c r="L8" s="31"/>
      <c r="M8" s="31"/>
      <c r="N8" s="31"/>
      <c r="O8" s="31"/>
    </row>
    <row r="9" spans="1:21">
      <c r="G9" s="69" t="s">
        <v>46</v>
      </c>
      <c r="H9" s="69"/>
      <c r="I9" s="69"/>
      <c r="J9" s="69"/>
      <c r="K9" s="69"/>
      <c r="L9" s="69"/>
      <c r="M9" s="69"/>
      <c r="N9" s="69"/>
      <c r="O9" s="69"/>
    </row>
    <row r="10" spans="1:21" ht="15.75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</row>
    <row r="11" spans="1:21" ht="15.75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</row>
    <row r="12" spans="1:21" ht="15.75">
      <c r="D12" s="32"/>
      <c r="E12" s="32"/>
      <c r="F12" s="33"/>
      <c r="G12" s="33"/>
      <c r="H12" s="33"/>
      <c r="I12" s="33"/>
      <c r="J12" s="33"/>
      <c r="K12" s="33"/>
      <c r="L12" s="33"/>
      <c r="M12" s="34"/>
      <c r="N12" s="34"/>
      <c r="O12" s="34"/>
      <c r="P12" s="34"/>
    </row>
    <row r="13" spans="1:21">
      <c r="D13" s="36"/>
      <c r="E13" s="36"/>
      <c r="F13" s="35"/>
      <c r="G13" s="66" t="s">
        <v>41</v>
      </c>
      <c r="H13" s="35"/>
      <c r="I13" s="35"/>
      <c r="J13" s="35"/>
      <c r="K13" s="35"/>
      <c r="L13" s="35"/>
      <c r="M13" s="34"/>
      <c r="N13" s="34"/>
      <c r="O13" s="66" t="s">
        <v>43</v>
      </c>
      <c r="P13" s="34"/>
    </row>
    <row r="14" spans="1:21">
      <c r="F14" s="34"/>
      <c r="G14" s="66"/>
      <c r="H14" s="34"/>
      <c r="I14" s="34"/>
      <c r="J14" s="34"/>
      <c r="K14" s="34"/>
      <c r="L14" s="34"/>
      <c r="M14" s="34"/>
      <c r="N14" s="34"/>
      <c r="O14" s="66"/>
      <c r="P14" s="34"/>
    </row>
    <row r="15" spans="1:21"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 spans="1:21"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</row>
    <row r="17" spans="6:16"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</row>
    <row r="18" spans="6:16"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</row>
    <row r="19" spans="6:16"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</row>
    <row r="20" spans="6:16"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</row>
    <row r="21" spans="6:16"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</row>
    <row r="22" spans="6:16"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</row>
    <row r="23" spans="6:16"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</row>
    <row r="24" spans="6:16"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</row>
    <row r="25" spans="6:16"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</row>
    <row r="26" spans="6:16">
      <c r="F26" s="34"/>
      <c r="G26" s="34"/>
      <c r="H26" s="34"/>
      <c r="I26" s="34"/>
      <c r="J26" s="34"/>
      <c r="K26" s="34"/>
      <c r="L26" s="34"/>
      <c r="M26" s="34"/>
      <c r="N26" s="34"/>
      <c r="O26" s="66" t="s">
        <v>43</v>
      </c>
      <c r="P26" s="34"/>
    </row>
    <row r="27" spans="6:16">
      <c r="F27" s="34"/>
      <c r="G27" s="34"/>
      <c r="H27" s="34"/>
      <c r="I27" s="34"/>
      <c r="J27" s="34"/>
      <c r="K27" s="34"/>
      <c r="L27" s="34"/>
      <c r="M27" s="34"/>
      <c r="N27" s="34"/>
      <c r="O27" s="66"/>
      <c r="P27" s="34"/>
    </row>
    <row r="28" spans="6:16">
      <c r="F28" s="34"/>
      <c r="G28" s="66" t="s">
        <v>42</v>
      </c>
      <c r="H28" s="34"/>
      <c r="I28" s="34"/>
      <c r="J28" s="34"/>
      <c r="K28" s="34"/>
      <c r="L28" s="34"/>
      <c r="M28" s="34"/>
      <c r="N28" s="34"/>
      <c r="O28" s="34"/>
      <c r="P28" s="34"/>
    </row>
    <row r="29" spans="6:16">
      <c r="F29" s="34"/>
      <c r="G29" s="66"/>
      <c r="H29" s="34"/>
      <c r="I29" s="34"/>
      <c r="J29" s="34"/>
      <c r="K29" s="34"/>
      <c r="L29" s="34"/>
      <c r="M29" s="34"/>
      <c r="N29" s="34"/>
      <c r="O29" s="34"/>
      <c r="P29" s="34"/>
    </row>
    <row r="30" spans="6:16"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</row>
    <row r="31" spans="6:16">
      <c r="F31" s="34"/>
      <c r="G31" s="34"/>
      <c r="H31" s="34"/>
      <c r="I31" s="34"/>
      <c r="J31" s="34"/>
      <c r="K31" s="34"/>
      <c r="L31" s="34"/>
      <c r="M31" s="34"/>
      <c r="N31" s="34"/>
      <c r="O31" s="66" t="s">
        <v>44</v>
      </c>
      <c r="P31" s="34"/>
    </row>
    <row r="32" spans="6:16">
      <c r="F32" s="34"/>
      <c r="G32" s="34"/>
      <c r="H32" s="34"/>
      <c r="I32" s="34"/>
      <c r="J32" s="34"/>
      <c r="K32" s="34"/>
      <c r="L32" s="34"/>
      <c r="M32" s="34"/>
      <c r="N32" s="34"/>
      <c r="O32" s="66"/>
      <c r="P32" s="34"/>
    </row>
    <row r="33" spans="6:16"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</row>
    <row r="34" spans="6:16"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</row>
    <row r="35" spans="6:16"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</row>
    <row r="36" spans="6:16"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</row>
  </sheetData>
  <sheetProtection password="80EC" sheet="1" objects="1" scenarios="1"/>
  <mergeCells count="13">
    <mergeCell ref="A11:U11"/>
    <mergeCell ref="A2:U3"/>
    <mergeCell ref="A4:U4"/>
    <mergeCell ref="A7:U7"/>
    <mergeCell ref="A10:U10"/>
    <mergeCell ref="G9:O9"/>
    <mergeCell ref="A6:U6"/>
    <mergeCell ref="A5:U5"/>
    <mergeCell ref="G13:G14"/>
    <mergeCell ref="G28:G29"/>
    <mergeCell ref="O13:O14"/>
    <mergeCell ref="O26:O27"/>
    <mergeCell ref="O31:O32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Header>&amp;CPríloha č. 1 Inštrukcie k aplikácii rýchleho testu identifikácie podniku v ťažkostiach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M31"/>
  <sheetViews>
    <sheetView view="pageBreakPreview" zoomScale="175" zoomScaleNormal="150" zoomScaleSheetLayoutView="175" workbookViewId="0">
      <selection activeCell="BB13" sqref="BB13:BW14"/>
    </sheetView>
  </sheetViews>
  <sheetFormatPr defaultRowHeight="12.75"/>
  <cols>
    <col min="1" max="1" width="2.28515625" style="14" customWidth="1"/>
    <col min="2" max="2" width="4.140625" style="9" customWidth="1"/>
    <col min="3" max="3" width="0.7109375" style="9" customWidth="1"/>
    <col min="4" max="4" width="0.7109375" style="10" customWidth="1"/>
    <col min="5" max="5" width="2.28515625" style="11" customWidth="1"/>
    <col min="6" max="6" width="0.5703125" style="11" customWidth="1"/>
    <col min="7" max="7" width="2.28515625" style="11" customWidth="1"/>
    <col min="8" max="8" width="0.5703125" style="11" customWidth="1"/>
    <col min="9" max="9" width="2.28515625" style="11" customWidth="1"/>
    <col min="10" max="10" width="0.5703125" style="11" customWidth="1"/>
    <col min="11" max="11" width="2.28515625" style="11" customWidth="1"/>
    <col min="12" max="12" width="0.5703125" style="11" customWidth="1"/>
    <col min="13" max="13" width="2.28515625" style="11" customWidth="1"/>
    <col min="14" max="14" width="0.5703125" style="11" customWidth="1"/>
    <col min="15" max="15" width="2.28515625" style="11" customWidth="1"/>
    <col min="16" max="18" width="0.5703125" style="11" customWidth="1"/>
    <col min="19" max="19" width="5" style="11" customWidth="1"/>
    <col min="20" max="21" width="0.5703125" style="11" customWidth="1"/>
    <col min="22" max="22" width="2.28515625" style="11" customWidth="1"/>
    <col min="23" max="23" width="0.5703125" style="11" customWidth="1"/>
    <col min="24" max="24" width="2.28515625" style="11" customWidth="1"/>
    <col min="25" max="25" width="0.5703125" style="11" customWidth="1"/>
    <col min="26" max="26" width="2.28515625" style="11" customWidth="1"/>
    <col min="27" max="27" width="0.5703125" style="11" customWidth="1"/>
    <col min="28" max="28" width="2.28515625" style="11" customWidth="1"/>
    <col min="29" max="29" width="0.5703125" style="11" customWidth="1"/>
    <col min="30" max="30" width="2.28515625" style="11" customWidth="1"/>
    <col min="31" max="31" width="0.5703125" style="11" customWidth="1"/>
    <col min="32" max="32" width="2.28515625" style="11" customWidth="1"/>
    <col min="33" max="33" width="0.5703125" style="11" customWidth="1"/>
    <col min="34" max="34" width="2.28515625" style="11" customWidth="1"/>
    <col min="35" max="35" width="0.5703125" style="11" customWidth="1"/>
    <col min="36" max="36" width="2.28515625" style="11" customWidth="1"/>
    <col min="37" max="37" width="0.5703125" style="11" customWidth="1"/>
    <col min="38" max="38" width="2.28515625" style="11" customWidth="1"/>
    <col min="39" max="39" width="0.5703125" style="11" customWidth="1"/>
    <col min="40" max="41" width="1.28515625" style="11" customWidth="1"/>
    <col min="42" max="42" width="0.5703125" style="11" customWidth="1"/>
    <col min="43" max="43" width="2.28515625" style="11" customWidth="1"/>
    <col min="44" max="44" width="0.5703125" style="11" customWidth="1"/>
    <col min="45" max="45" width="2.28515625" style="11" customWidth="1"/>
    <col min="46" max="46" width="0.5703125" style="11" customWidth="1"/>
    <col min="47" max="47" width="2.28515625" style="11" customWidth="1"/>
    <col min="48" max="48" width="0.5703125" style="11" customWidth="1"/>
    <col min="49" max="49" width="2.28515625" style="11" customWidth="1"/>
    <col min="50" max="50" width="0.5703125" style="11" customWidth="1"/>
    <col min="51" max="51" width="2.28515625" style="11" customWidth="1"/>
    <col min="52" max="52" width="0.5703125" style="11" customWidth="1"/>
    <col min="53" max="53" width="2.28515625" style="11" customWidth="1"/>
    <col min="54" max="54" width="0.5703125" style="11" customWidth="1"/>
    <col min="55" max="55" width="2.28515625" style="11" customWidth="1"/>
    <col min="56" max="56" width="0.5703125" style="11" customWidth="1"/>
    <col min="57" max="57" width="2.28515625" style="11" customWidth="1"/>
    <col min="58" max="58" width="0.5703125" style="11" customWidth="1"/>
    <col min="59" max="59" width="2.28515625" style="11" customWidth="1"/>
    <col min="60" max="60" width="0.5703125" style="11" customWidth="1"/>
    <col min="61" max="61" width="2.28515625" style="11" customWidth="1"/>
    <col min="62" max="62" width="0.5703125" style="11" customWidth="1"/>
    <col min="63" max="63" width="2.28515625" style="11" customWidth="1"/>
    <col min="64" max="64" width="0.5703125" style="11" customWidth="1"/>
    <col min="65" max="65" width="2.28515625" style="11" customWidth="1"/>
    <col min="66" max="66" width="0.5703125" style="11" customWidth="1"/>
    <col min="67" max="67" width="2.28515625" style="11" customWidth="1"/>
    <col min="68" max="68" width="0.5703125" style="11" customWidth="1"/>
    <col min="69" max="69" width="2.28515625" style="11" customWidth="1"/>
    <col min="70" max="70" width="0.5703125" style="11" customWidth="1"/>
    <col min="71" max="71" width="2.28515625" style="11" customWidth="1"/>
    <col min="72" max="72" width="0.5703125" style="11" customWidth="1"/>
    <col min="73" max="73" width="2.28515625" style="11" customWidth="1"/>
    <col min="74" max="74" width="0.5703125" style="11" customWidth="1"/>
    <col min="75" max="75" width="2.28515625" style="11" customWidth="1"/>
    <col min="76" max="76" width="0.5703125" style="11" customWidth="1"/>
    <col min="77" max="77" width="2.28515625" style="14" customWidth="1"/>
    <col min="78" max="84" width="9.140625" style="6"/>
    <col min="85" max="16384" width="9.140625" style="8"/>
  </cols>
  <sheetData>
    <row r="1" spans="1:91">
      <c r="A1" s="24"/>
      <c r="B1" s="25"/>
      <c r="C1" s="25"/>
      <c r="D1" s="26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4"/>
    </row>
    <row r="2" spans="1:91" s="6" customFormat="1" ht="12.75" customHeight="1">
      <c r="A2" s="72"/>
      <c r="B2" s="73"/>
      <c r="C2" s="74"/>
      <c r="D2" s="75" t="s">
        <v>0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7"/>
      <c r="AA2" s="81"/>
      <c r="AB2" s="82"/>
      <c r="AC2" s="82"/>
      <c r="AD2" s="83"/>
      <c r="AE2" s="81" t="s">
        <v>1</v>
      </c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3"/>
      <c r="BA2" s="105" t="s">
        <v>2</v>
      </c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7"/>
      <c r="BY2" s="24"/>
      <c r="CG2" s="8"/>
      <c r="CH2" s="8"/>
      <c r="CI2" s="8"/>
      <c r="CJ2" s="8"/>
      <c r="CK2" s="8"/>
      <c r="CL2" s="8"/>
      <c r="CM2" s="8"/>
    </row>
    <row r="3" spans="1:91" s="6" customFormat="1">
      <c r="A3" s="72"/>
      <c r="B3" s="91" t="s">
        <v>3</v>
      </c>
      <c r="C3" s="92"/>
      <c r="D3" s="78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80"/>
      <c r="AA3" s="93" t="s">
        <v>4</v>
      </c>
      <c r="AB3" s="94"/>
      <c r="AC3" s="94"/>
      <c r="AD3" s="94"/>
      <c r="AE3" s="84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6"/>
      <c r="BA3" s="108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10"/>
      <c r="BY3" s="24"/>
      <c r="CG3" s="8"/>
      <c r="CH3" s="8"/>
      <c r="CI3" s="8"/>
      <c r="CJ3" s="8"/>
      <c r="CK3" s="8"/>
      <c r="CL3" s="8"/>
      <c r="CM3" s="8"/>
    </row>
    <row r="4" spans="1:91" s="6" customFormat="1">
      <c r="A4" s="28"/>
      <c r="B4" s="91" t="s">
        <v>5</v>
      </c>
      <c r="C4" s="92"/>
      <c r="D4" s="78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80"/>
      <c r="AA4" s="93" t="s">
        <v>6</v>
      </c>
      <c r="AB4" s="94"/>
      <c r="AC4" s="94"/>
      <c r="AD4" s="94"/>
      <c r="AE4" s="84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6"/>
      <c r="BA4" s="108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10"/>
      <c r="BY4" s="24"/>
      <c r="CG4" s="8"/>
      <c r="CH4" s="8"/>
      <c r="CI4" s="8"/>
      <c r="CJ4" s="8"/>
      <c r="CK4" s="8"/>
      <c r="CL4" s="8"/>
      <c r="CM4" s="8"/>
    </row>
    <row r="5" spans="1:91" s="6" customFormat="1">
      <c r="A5" s="29"/>
      <c r="B5" s="95" t="s">
        <v>7</v>
      </c>
      <c r="C5" s="96"/>
      <c r="D5" s="99" t="s">
        <v>8</v>
      </c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1"/>
      <c r="AA5" s="84" t="s">
        <v>9</v>
      </c>
      <c r="AB5" s="85"/>
      <c r="AC5" s="85"/>
      <c r="AD5" s="86"/>
      <c r="AE5" s="84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6"/>
      <c r="BA5" s="111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3"/>
      <c r="BY5" s="24"/>
      <c r="CG5" s="8"/>
      <c r="CH5" s="8"/>
      <c r="CI5" s="8"/>
      <c r="CJ5" s="8"/>
      <c r="CK5" s="8"/>
      <c r="CL5" s="8"/>
      <c r="CM5" s="8"/>
    </row>
    <row r="6" spans="1:91" s="6" customFormat="1">
      <c r="A6" s="29"/>
      <c r="B6" s="95"/>
      <c r="C6" s="96"/>
      <c r="D6" s="99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1"/>
      <c r="AA6" s="84"/>
      <c r="AB6" s="85"/>
      <c r="AC6" s="85"/>
      <c r="AD6" s="86"/>
      <c r="AE6" s="87" t="s">
        <v>10</v>
      </c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4" t="s">
        <v>11</v>
      </c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6"/>
      <c r="BY6" s="24"/>
      <c r="CG6" s="8"/>
      <c r="CH6" s="8"/>
      <c r="CI6" s="8"/>
      <c r="CJ6" s="8"/>
      <c r="CK6" s="8"/>
      <c r="CL6" s="8"/>
      <c r="CM6" s="8"/>
    </row>
    <row r="7" spans="1:91" s="6" customFormat="1">
      <c r="A7" s="29"/>
      <c r="B7" s="97"/>
      <c r="C7" s="98"/>
      <c r="D7" s="102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4"/>
      <c r="AA7" s="88"/>
      <c r="AB7" s="89"/>
      <c r="AC7" s="89"/>
      <c r="AD7" s="90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8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90"/>
      <c r="BY7" s="24"/>
      <c r="CG7" s="8"/>
      <c r="CH7" s="8"/>
      <c r="CI7" s="8"/>
      <c r="CJ7" s="8"/>
      <c r="CK7" s="8"/>
      <c r="CL7" s="8"/>
      <c r="CM7" s="8"/>
    </row>
    <row r="8" spans="1:91" s="6" customFormat="1" ht="4.5" customHeight="1">
      <c r="A8" s="29"/>
      <c r="B8" s="73"/>
      <c r="C8" s="74"/>
      <c r="D8" s="114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6"/>
      <c r="AA8" s="81" t="s">
        <v>12</v>
      </c>
      <c r="AB8" s="82"/>
      <c r="AC8" s="82"/>
      <c r="AD8" s="83"/>
      <c r="AE8" s="117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9"/>
      <c r="BA8" s="117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9"/>
      <c r="BY8" s="24"/>
      <c r="CG8" s="8"/>
      <c r="CH8" s="8"/>
      <c r="CI8" s="8"/>
      <c r="CJ8" s="8"/>
      <c r="CK8" s="8"/>
      <c r="CL8" s="8"/>
      <c r="CM8" s="8"/>
    </row>
    <row r="9" spans="1:91" s="6" customFormat="1" ht="9.9499999999999993" customHeight="1">
      <c r="A9" s="29"/>
      <c r="B9" s="120" t="s">
        <v>13</v>
      </c>
      <c r="C9" s="121"/>
      <c r="D9" s="122" t="s">
        <v>14</v>
      </c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4"/>
      <c r="AA9" s="84"/>
      <c r="AB9" s="85"/>
      <c r="AC9" s="85"/>
      <c r="AD9" s="86"/>
      <c r="AE9" s="125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7"/>
      <c r="BA9" s="125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8"/>
      <c r="BY9" s="24"/>
      <c r="CG9" s="8"/>
      <c r="CH9" s="8"/>
      <c r="CI9" s="8"/>
      <c r="CJ9" s="8"/>
      <c r="CK9" s="8"/>
      <c r="CL9" s="8"/>
      <c r="CM9" s="8"/>
    </row>
    <row r="10" spans="1:91" s="6" customFormat="1" ht="9.9499999999999993" customHeight="1">
      <c r="A10" s="28"/>
      <c r="B10" s="120"/>
      <c r="C10" s="121"/>
      <c r="D10" s="122" t="s">
        <v>15</v>
      </c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4"/>
      <c r="AA10" s="84"/>
      <c r="AB10" s="85"/>
      <c r="AC10" s="85"/>
      <c r="AD10" s="86"/>
      <c r="AE10" s="125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7"/>
      <c r="BA10" s="125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8"/>
      <c r="BY10" s="24"/>
      <c r="CG10" s="8"/>
      <c r="CH10" s="8"/>
      <c r="CI10" s="8"/>
      <c r="CJ10" s="8"/>
      <c r="CK10" s="8"/>
      <c r="CL10" s="8"/>
      <c r="CM10" s="8"/>
    </row>
    <row r="11" spans="1:91" s="6" customFormat="1" ht="4.5" customHeight="1">
      <c r="A11" s="29"/>
      <c r="B11" s="129"/>
      <c r="C11" s="130"/>
      <c r="D11" s="131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3"/>
      <c r="AA11" s="88"/>
      <c r="AB11" s="89"/>
      <c r="AC11" s="89"/>
      <c r="AD11" s="90"/>
      <c r="AE11" s="134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6"/>
      <c r="BA11" s="134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6"/>
      <c r="BY11" s="24"/>
      <c r="CG11" s="8"/>
      <c r="CH11" s="8"/>
      <c r="CI11" s="8"/>
      <c r="CJ11" s="8"/>
      <c r="CK11" s="8"/>
      <c r="CL11" s="8"/>
      <c r="CM11" s="8"/>
    </row>
    <row r="12" spans="1:91" s="6" customFormat="1" ht="4.5" customHeight="1">
      <c r="A12" s="29"/>
      <c r="B12" s="73"/>
      <c r="C12" s="74"/>
      <c r="D12" s="114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6"/>
      <c r="AA12" s="81" t="s">
        <v>16</v>
      </c>
      <c r="AB12" s="82"/>
      <c r="AC12" s="82"/>
      <c r="AD12" s="83"/>
      <c r="AE12" s="117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9"/>
      <c r="BA12" s="117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9"/>
      <c r="BY12" s="24"/>
      <c r="CG12" s="8"/>
      <c r="CH12" s="8"/>
      <c r="CI12" s="8"/>
      <c r="CJ12" s="8"/>
      <c r="CK12" s="8"/>
      <c r="CL12" s="8"/>
      <c r="CM12" s="8"/>
    </row>
    <row r="13" spans="1:91" s="6" customFormat="1" ht="9.9499999999999993" customHeight="1">
      <c r="A13" s="29"/>
      <c r="B13" s="120" t="s">
        <v>17</v>
      </c>
      <c r="C13" s="121"/>
      <c r="D13" s="122" t="s">
        <v>18</v>
      </c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4"/>
      <c r="AA13" s="84"/>
      <c r="AB13" s="85"/>
      <c r="AC13" s="85"/>
      <c r="AD13" s="86"/>
      <c r="AE13" s="125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7"/>
      <c r="BA13" s="125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8"/>
      <c r="BY13" s="24"/>
      <c r="CG13" s="8"/>
      <c r="CH13" s="8"/>
      <c r="CI13" s="8"/>
      <c r="CJ13" s="8"/>
      <c r="CK13" s="8"/>
      <c r="CL13" s="8"/>
      <c r="CM13" s="8"/>
    </row>
    <row r="14" spans="1:91" s="6" customFormat="1" ht="9.9499999999999993" customHeight="1">
      <c r="A14" s="28"/>
      <c r="B14" s="120"/>
      <c r="C14" s="121"/>
      <c r="D14" s="122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4"/>
      <c r="AA14" s="84"/>
      <c r="AB14" s="85"/>
      <c r="AC14" s="85"/>
      <c r="AD14" s="86"/>
      <c r="AE14" s="125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7"/>
      <c r="BA14" s="125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8"/>
      <c r="BY14" s="24"/>
      <c r="CG14" s="8"/>
      <c r="CH14" s="8"/>
      <c r="CI14" s="8"/>
      <c r="CJ14" s="8"/>
      <c r="CK14" s="8"/>
      <c r="CL14" s="8"/>
      <c r="CM14" s="8"/>
    </row>
    <row r="15" spans="1:91" s="6" customFormat="1" ht="4.5" customHeight="1">
      <c r="A15" s="29"/>
      <c r="B15" s="129"/>
      <c r="C15" s="130"/>
      <c r="D15" s="131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3"/>
      <c r="AA15" s="88"/>
      <c r="AB15" s="89"/>
      <c r="AC15" s="89"/>
      <c r="AD15" s="90"/>
      <c r="AE15" s="134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6"/>
      <c r="BA15" s="134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6"/>
      <c r="BY15" s="24"/>
      <c r="CG15" s="8"/>
      <c r="CH15" s="8"/>
      <c r="CI15" s="8"/>
      <c r="CJ15" s="8"/>
      <c r="CK15" s="8"/>
      <c r="CL15" s="8"/>
      <c r="CM15" s="8"/>
    </row>
    <row r="16" spans="1:91">
      <c r="A16" s="24"/>
      <c r="B16" s="25"/>
      <c r="C16" s="25"/>
      <c r="D16" s="26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4"/>
    </row>
    <row r="17" spans="1:77" ht="13.5" thickBot="1">
      <c r="A17" s="24"/>
      <c r="B17" s="25"/>
      <c r="C17" s="25"/>
      <c r="D17" s="26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4"/>
    </row>
    <row r="18" spans="1:77" ht="15.75" customHeight="1" thickTop="1">
      <c r="A18" s="24"/>
      <c r="B18" s="25"/>
      <c r="C18" s="25"/>
      <c r="D18" s="26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143" t="str">
        <f>IF(OR(AF9="",AF13="",BB9="",BB13=""),"zadajte hodnoty do bielych buniek",IF(AND(AF21=1,BB21=1),"podnik je v ťažkostiach","podnik nie je v ťažkostiach"))</f>
        <v>zadajte hodnoty do bielych buniek</v>
      </c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5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4"/>
    </row>
    <row r="19" spans="1:77" ht="15" customHeight="1" thickBot="1">
      <c r="A19" s="24"/>
      <c r="B19" s="25"/>
      <c r="C19" s="25"/>
      <c r="D19" s="26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146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8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4"/>
    </row>
    <row r="20" spans="1:77" ht="13.5" thickTop="1">
      <c r="A20" s="25"/>
      <c r="B20" s="25"/>
      <c r="C20" s="25"/>
      <c r="D20" s="26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4"/>
    </row>
    <row r="21" spans="1:77" hidden="1">
      <c r="B21" s="64"/>
      <c r="C21" s="64"/>
      <c r="D21" s="6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37">
        <f>IF(AF9&lt;(0.5*AF13),1,2)</f>
        <v>2</v>
      </c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9"/>
      <c r="AZ21" s="15"/>
      <c r="BA21" s="15"/>
      <c r="BB21" s="137">
        <f>IF(BB9&lt;(0.75*BB13),1,2)</f>
        <v>2</v>
      </c>
      <c r="BC21" s="138"/>
      <c r="BD21" s="138"/>
      <c r="BE21" s="138"/>
      <c r="BF21" s="138"/>
      <c r="BG21" s="138"/>
      <c r="BH21" s="138"/>
      <c r="BI21" s="138"/>
      <c r="BJ21" s="138"/>
      <c r="BK21" s="138"/>
      <c r="BL21" s="138"/>
      <c r="BM21" s="138"/>
      <c r="BN21" s="138"/>
      <c r="BO21" s="138"/>
      <c r="BP21" s="138"/>
      <c r="BQ21" s="138"/>
      <c r="BR21" s="138"/>
      <c r="BS21" s="138"/>
      <c r="BT21" s="138"/>
      <c r="BU21" s="139"/>
      <c r="BV21" s="15"/>
      <c r="BW21" s="15"/>
      <c r="BX21" s="15"/>
    </row>
    <row r="22" spans="1:77" ht="13.5" hidden="1" thickBot="1">
      <c r="B22" s="64"/>
      <c r="C22" s="64"/>
      <c r="D22" s="6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40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2"/>
      <c r="AZ22" s="15"/>
      <c r="BA22" s="15"/>
      <c r="BB22" s="140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2"/>
      <c r="BV22" s="15"/>
      <c r="BW22" s="15"/>
      <c r="BX22" s="15"/>
    </row>
    <row r="23" spans="1:77">
      <c r="B23" s="64"/>
      <c r="C23" s="64"/>
      <c r="D23" s="6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</row>
    <row r="24" spans="1:77">
      <c r="B24" s="64"/>
      <c r="C24" s="64"/>
      <c r="D24" s="6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</row>
    <row r="25" spans="1:77">
      <c r="B25" s="64"/>
      <c r="C25" s="64"/>
      <c r="D25" s="6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</row>
    <row r="26" spans="1:77">
      <c r="B26" s="64"/>
      <c r="C26" s="64"/>
      <c r="D26" s="6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</row>
    <row r="27" spans="1:77">
      <c r="B27" s="64"/>
      <c r="C27" s="64"/>
      <c r="D27" s="6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</row>
    <row r="28" spans="1:77">
      <c r="B28" s="64"/>
      <c r="C28" s="64"/>
      <c r="D28" s="6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</row>
    <row r="29" spans="1:77">
      <c r="B29" s="64"/>
      <c r="C29" s="64"/>
      <c r="D29" s="6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</row>
    <row r="30" spans="1:77">
      <c r="B30" s="64"/>
      <c r="C30" s="64"/>
      <c r="D30" s="6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</row>
    <row r="31" spans="1:77">
      <c r="B31" s="64"/>
      <c r="C31" s="64"/>
      <c r="D31" s="6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</row>
  </sheetData>
  <sheetProtection password="80EC" sheet="1" objects="1" scenarios="1"/>
  <mergeCells count="53">
    <mergeCell ref="BA15:BX15"/>
    <mergeCell ref="AF21:AY22"/>
    <mergeCell ref="BB21:BU22"/>
    <mergeCell ref="AD18:AW19"/>
    <mergeCell ref="BA13:BA14"/>
    <mergeCell ref="BB13:BW14"/>
    <mergeCell ref="AE11:AZ11"/>
    <mergeCell ref="BA11:BX11"/>
    <mergeCell ref="B12:C12"/>
    <mergeCell ref="D12:Z12"/>
    <mergeCell ref="AA12:AD15"/>
    <mergeCell ref="AE12:AZ12"/>
    <mergeCell ref="BA12:BX12"/>
    <mergeCell ref="B13:C14"/>
    <mergeCell ref="D13:Z14"/>
    <mergeCell ref="AE13:AE14"/>
    <mergeCell ref="AF13:AY14"/>
    <mergeCell ref="AZ13:AZ14"/>
    <mergeCell ref="BX13:BX14"/>
    <mergeCell ref="B15:C15"/>
    <mergeCell ref="D15:Z15"/>
    <mergeCell ref="AE15:AZ15"/>
    <mergeCell ref="B8:C8"/>
    <mergeCell ref="D8:Z8"/>
    <mergeCell ref="AA8:AD11"/>
    <mergeCell ref="AE8:AZ8"/>
    <mergeCell ref="BA8:BX8"/>
    <mergeCell ref="B9:C10"/>
    <mergeCell ref="D9:Z9"/>
    <mergeCell ref="AE9:AE10"/>
    <mergeCell ref="AF9:AY10"/>
    <mergeCell ref="AZ9:AZ10"/>
    <mergeCell ref="BA9:BA10"/>
    <mergeCell ref="BB9:BW10"/>
    <mergeCell ref="BX9:BX10"/>
    <mergeCell ref="D10:Z10"/>
    <mergeCell ref="B11:C11"/>
    <mergeCell ref="D11:Z11"/>
    <mergeCell ref="AE6:AZ7"/>
    <mergeCell ref="BA6:BX7"/>
    <mergeCell ref="B3:C3"/>
    <mergeCell ref="AA3:AD3"/>
    <mergeCell ref="B4:C4"/>
    <mergeCell ref="AA4:AD4"/>
    <mergeCell ref="B5:C7"/>
    <mergeCell ref="D5:Z7"/>
    <mergeCell ref="AA5:AD7"/>
    <mergeCell ref="BA2:BX5"/>
    <mergeCell ref="A2:A3"/>
    <mergeCell ref="B2:C2"/>
    <mergeCell ref="D2:Z4"/>
    <mergeCell ref="AA2:AD2"/>
    <mergeCell ref="AE2:AZ5"/>
  </mergeCells>
  <pageMargins left="0.70866141732283472" right="0.70866141732283472" top="0.74803149606299213" bottom="0" header="0.31496062992125984" footer="0"/>
  <pageSetup paperSize="9" scale="75" fitToHeight="8" orientation="portrait" r:id="rId1"/>
  <headerFooter>
    <oddHeader>&amp;CPríloha č. 1 Inštrukcie k aplikácii rýchleho testu identifikácie podniku v ťažkostiach
variant AI</oddHeader>
    <oddFooter>&amp;CSpoločnosti, ktoré povinne vytvárajú základné imanie, pričom tieto subjekty účtujú v systéme podvojného účtovníctva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M61"/>
  <sheetViews>
    <sheetView view="pageBreakPreview" zoomScale="160" zoomScaleNormal="150" zoomScaleSheetLayoutView="160" workbookViewId="0">
      <selection activeCell="BB13" sqref="BB13:BW16"/>
    </sheetView>
  </sheetViews>
  <sheetFormatPr defaultRowHeight="12.75"/>
  <cols>
    <col min="1" max="1" width="2.28515625" style="14" customWidth="1"/>
    <col min="2" max="2" width="4.140625" style="9" customWidth="1"/>
    <col min="3" max="3" width="0.7109375" style="9" customWidth="1"/>
    <col min="4" max="4" width="0.7109375" style="10" customWidth="1"/>
    <col min="5" max="5" width="2.28515625" style="11" customWidth="1"/>
    <col min="6" max="6" width="0.5703125" style="11" customWidth="1"/>
    <col min="7" max="7" width="2.28515625" style="11" customWidth="1"/>
    <col min="8" max="8" width="0.5703125" style="11" customWidth="1"/>
    <col min="9" max="9" width="2.28515625" style="11" customWidth="1"/>
    <col min="10" max="10" width="0.5703125" style="11" customWidth="1"/>
    <col min="11" max="11" width="2.28515625" style="11" customWidth="1"/>
    <col min="12" max="12" width="0.5703125" style="11" customWidth="1"/>
    <col min="13" max="13" width="2.28515625" style="11" customWidth="1"/>
    <col min="14" max="14" width="0.5703125" style="11" customWidth="1"/>
    <col min="15" max="15" width="2.28515625" style="11" customWidth="1"/>
    <col min="16" max="18" width="0.5703125" style="11" customWidth="1"/>
    <col min="19" max="19" width="5" style="11" customWidth="1"/>
    <col min="20" max="21" width="0.5703125" style="11" customWidth="1"/>
    <col min="22" max="22" width="2.28515625" style="11" customWidth="1"/>
    <col min="23" max="23" width="0.5703125" style="11" customWidth="1"/>
    <col min="24" max="24" width="2.28515625" style="11" customWidth="1"/>
    <col min="25" max="25" width="0.5703125" style="11" customWidth="1"/>
    <col min="26" max="26" width="2.28515625" style="11" customWidth="1"/>
    <col min="27" max="27" width="0.5703125" style="11" customWidth="1"/>
    <col min="28" max="28" width="2.28515625" style="11" customWidth="1"/>
    <col min="29" max="29" width="0.5703125" style="11" customWidth="1"/>
    <col min="30" max="30" width="2.28515625" style="11" customWidth="1"/>
    <col min="31" max="31" width="0.5703125" style="11" customWidth="1"/>
    <col min="32" max="32" width="2.28515625" style="11" customWidth="1"/>
    <col min="33" max="33" width="0.5703125" style="11" customWidth="1"/>
    <col min="34" max="34" width="2.28515625" style="11" customWidth="1"/>
    <col min="35" max="35" width="0.5703125" style="11" customWidth="1"/>
    <col min="36" max="36" width="2.28515625" style="11" customWidth="1"/>
    <col min="37" max="37" width="0.5703125" style="11" customWidth="1"/>
    <col min="38" max="38" width="2.28515625" style="11" customWidth="1"/>
    <col min="39" max="39" width="0.5703125" style="11" customWidth="1"/>
    <col min="40" max="41" width="1.28515625" style="11" customWidth="1"/>
    <col min="42" max="42" width="0.5703125" style="11" customWidth="1"/>
    <col min="43" max="43" width="2.28515625" style="11" customWidth="1"/>
    <col min="44" max="44" width="0.5703125" style="11" customWidth="1"/>
    <col min="45" max="45" width="2.28515625" style="11" customWidth="1"/>
    <col min="46" max="46" width="0.5703125" style="11" customWidth="1"/>
    <col min="47" max="47" width="2.28515625" style="11" customWidth="1"/>
    <col min="48" max="48" width="0.5703125" style="11" customWidth="1"/>
    <col min="49" max="49" width="2.28515625" style="11" customWidth="1"/>
    <col min="50" max="50" width="0.5703125" style="11" customWidth="1"/>
    <col min="51" max="51" width="2.28515625" style="11" customWidth="1"/>
    <col min="52" max="52" width="0.5703125" style="11" customWidth="1"/>
    <col min="53" max="53" width="2.28515625" style="11" customWidth="1"/>
    <col min="54" max="54" width="0.5703125" style="11" customWidth="1"/>
    <col min="55" max="55" width="2.28515625" style="11" customWidth="1"/>
    <col min="56" max="56" width="0.5703125" style="11" customWidth="1"/>
    <col min="57" max="57" width="2.28515625" style="11" customWidth="1"/>
    <col min="58" max="58" width="0.5703125" style="11" customWidth="1"/>
    <col min="59" max="59" width="2.28515625" style="11" customWidth="1"/>
    <col min="60" max="60" width="0.5703125" style="11" customWidth="1"/>
    <col min="61" max="61" width="2.28515625" style="11" customWidth="1"/>
    <col min="62" max="62" width="0.5703125" style="11" customWidth="1"/>
    <col min="63" max="63" width="2.28515625" style="11" customWidth="1"/>
    <col min="64" max="64" width="0.5703125" style="11" customWidth="1"/>
    <col min="65" max="65" width="2.28515625" style="11" customWidth="1"/>
    <col min="66" max="66" width="0.5703125" style="11" customWidth="1"/>
    <col min="67" max="67" width="2.28515625" style="11" customWidth="1"/>
    <col min="68" max="68" width="0.5703125" style="11" customWidth="1"/>
    <col min="69" max="69" width="2.28515625" style="11" customWidth="1"/>
    <col min="70" max="70" width="0.5703125" style="11" customWidth="1"/>
    <col min="71" max="71" width="2.28515625" style="11" customWidth="1"/>
    <col min="72" max="72" width="0.5703125" style="11" customWidth="1"/>
    <col min="73" max="73" width="2.28515625" style="11" customWidth="1"/>
    <col min="74" max="74" width="0.5703125" style="11" customWidth="1"/>
    <col min="75" max="75" width="2.28515625" style="11" customWidth="1"/>
    <col min="76" max="76" width="0.5703125" style="11" customWidth="1"/>
    <col min="77" max="77" width="2.28515625" style="14" customWidth="1"/>
    <col min="78" max="82" width="9.140625" style="6" hidden="1" customWidth="1"/>
    <col min="83" max="84" width="9.140625" style="6"/>
    <col min="85" max="16384" width="9.140625" style="8"/>
  </cols>
  <sheetData>
    <row r="1" spans="1:91">
      <c r="A1" s="24"/>
      <c r="B1" s="25"/>
      <c r="C1" s="25"/>
      <c r="D1" s="26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4"/>
    </row>
    <row r="2" spans="1:91" s="6" customFormat="1" ht="12.75" customHeight="1">
      <c r="A2" s="72"/>
      <c r="B2" s="73"/>
      <c r="C2" s="74"/>
      <c r="D2" s="75" t="s">
        <v>0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7"/>
      <c r="AA2" s="81"/>
      <c r="AB2" s="82"/>
      <c r="AC2" s="82"/>
      <c r="AD2" s="83"/>
      <c r="AE2" s="81" t="s">
        <v>1</v>
      </c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3"/>
      <c r="BA2" s="105" t="s">
        <v>2</v>
      </c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7"/>
      <c r="BY2" s="24"/>
      <c r="CG2" s="8"/>
      <c r="CH2" s="8"/>
      <c r="CI2" s="8"/>
      <c r="CJ2" s="8"/>
      <c r="CK2" s="8"/>
      <c r="CL2" s="8"/>
      <c r="CM2" s="8"/>
    </row>
    <row r="3" spans="1:91" s="6" customFormat="1">
      <c r="A3" s="72"/>
      <c r="B3" s="91" t="s">
        <v>3</v>
      </c>
      <c r="C3" s="92"/>
      <c r="D3" s="78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80"/>
      <c r="AA3" s="93" t="s">
        <v>4</v>
      </c>
      <c r="AB3" s="94"/>
      <c r="AC3" s="94"/>
      <c r="AD3" s="94"/>
      <c r="AE3" s="84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6"/>
      <c r="BA3" s="108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10"/>
      <c r="BY3" s="24"/>
      <c r="CG3" s="8"/>
      <c r="CH3" s="8"/>
      <c r="CI3" s="8"/>
      <c r="CJ3" s="8"/>
      <c r="CK3" s="8"/>
      <c r="CL3" s="8"/>
      <c r="CM3" s="8"/>
    </row>
    <row r="4" spans="1:91" s="6" customFormat="1">
      <c r="A4" s="28"/>
      <c r="B4" s="91" t="s">
        <v>5</v>
      </c>
      <c r="C4" s="92"/>
      <c r="D4" s="78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80"/>
      <c r="AA4" s="93" t="s">
        <v>6</v>
      </c>
      <c r="AB4" s="94"/>
      <c r="AC4" s="94"/>
      <c r="AD4" s="94"/>
      <c r="AE4" s="84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6"/>
      <c r="BA4" s="108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10"/>
      <c r="BY4" s="24"/>
      <c r="CG4" s="8"/>
      <c r="CH4" s="8"/>
      <c r="CI4" s="8"/>
      <c r="CJ4" s="8"/>
      <c r="CK4" s="8"/>
      <c r="CL4" s="8"/>
      <c r="CM4" s="8"/>
    </row>
    <row r="5" spans="1:91" s="6" customFormat="1">
      <c r="A5" s="29"/>
      <c r="B5" s="95" t="s">
        <v>7</v>
      </c>
      <c r="C5" s="96"/>
      <c r="D5" s="99" t="s">
        <v>8</v>
      </c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1"/>
      <c r="AA5" s="84" t="s">
        <v>9</v>
      </c>
      <c r="AB5" s="85"/>
      <c r="AC5" s="85"/>
      <c r="AD5" s="86"/>
      <c r="AE5" s="84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6"/>
      <c r="BA5" s="111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3"/>
      <c r="BY5" s="24"/>
      <c r="CG5" s="8"/>
      <c r="CH5" s="8"/>
      <c r="CI5" s="8"/>
      <c r="CJ5" s="8"/>
      <c r="CK5" s="8"/>
      <c r="CL5" s="8"/>
      <c r="CM5" s="8"/>
    </row>
    <row r="6" spans="1:91" s="6" customFormat="1">
      <c r="A6" s="29"/>
      <c r="B6" s="95"/>
      <c r="C6" s="96"/>
      <c r="D6" s="99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1"/>
      <c r="AA6" s="84"/>
      <c r="AB6" s="85"/>
      <c r="AC6" s="85"/>
      <c r="AD6" s="86"/>
      <c r="AE6" s="87" t="s">
        <v>10</v>
      </c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4" t="s">
        <v>11</v>
      </c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6"/>
      <c r="BY6" s="24"/>
      <c r="CG6" s="8"/>
      <c r="CH6" s="8"/>
      <c r="CI6" s="8"/>
      <c r="CJ6" s="8"/>
      <c r="CK6" s="8"/>
      <c r="CL6" s="8"/>
      <c r="CM6" s="8"/>
    </row>
    <row r="7" spans="1:91" s="6" customFormat="1">
      <c r="A7" s="29"/>
      <c r="B7" s="97"/>
      <c r="C7" s="98"/>
      <c r="D7" s="102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4"/>
      <c r="AA7" s="88"/>
      <c r="AB7" s="89"/>
      <c r="AC7" s="89"/>
      <c r="AD7" s="90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8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90"/>
      <c r="BY7" s="24"/>
      <c r="CG7" s="8"/>
      <c r="CH7" s="8"/>
      <c r="CI7" s="8"/>
      <c r="CJ7" s="8"/>
      <c r="CK7" s="8"/>
      <c r="CL7" s="8"/>
      <c r="CM7" s="8"/>
    </row>
    <row r="8" spans="1:91" s="6" customFormat="1" ht="4.5" customHeight="1">
      <c r="A8" s="29"/>
      <c r="B8" s="73"/>
      <c r="C8" s="74"/>
      <c r="D8" s="114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6"/>
      <c r="AA8" s="81" t="s">
        <v>12</v>
      </c>
      <c r="AB8" s="82"/>
      <c r="AC8" s="82"/>
      <c r="AD8" s="83"/>
      <c r="AE8" s="117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9"/>
      <c r="BA8" s="117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9"/>
      <c r="BY8" s="24"/>
      <c r="CG8" s="8"/>
      <c r="CH8" s="8"/>
      <c r="CI8" s="8"/>
      <c r="CJ8" s="8"/>
      <c r="CK8" s="8"/>
      <c r="CL8" s="8"/>
      <c r="CM8" s="8"/>
    </row>
    <row r="9" spans="1:91" s="6" customFormat="1" ht="9.9499999999999993" customHeight="1">
      <c r="A9" s="29"/>
      <c r="B9" s="120" t="s">
        <v>13</v>
      </c>
      <c r="C9" s="121"/>
      <c r="D9" s="122" t="s">
        <v>14</v>
      </c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4"/>
      <c r="AA9" s="84"/>
      <c r="AB9" s="85"/>
      <c r="AC9" s="85"/>
      <c r="AD9" s="86"/>
      <c r="AE9" s="125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7"/>
      <c r="BA9" s="125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8"/>
      <c r="BY9" s="24"/>
      <c r="CG9" s="8"/>
      <c r="CH9" s="8"/>
      <c r="CI9" s="8"/>
      <c r="CJ9" s="8"/>
      <c r="CK9" s="8"/>
      <c r="CL9" s="8"/>
      <c r="CM9" s="8"/>
    </row>
    <row r="10" spans="1:91" s="6" customFormat="1" ht="9.9499999999999993" customHeight="1">
      <c r="A10" s="28"/>
      <c r="B10" s="120"/>
      <c r="C10" s="121"/>
      <c r="D10" s="122" t="s">
        <v>15</v>
      </c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4"/>
      <c r="AA10" s="84"/>
      <c r="AB10" s="85"/>
      <c r="AC10" s="85"/>
      <c r="AD10" s="86"/>
      <c r="AE10" s="125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7"/>
      <c r="BA10" s="125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8"/>
      <c r="BY10" s="24"/>
      <c r="CG10" s="8"/>
      <c r="CH10" s="8"/>
      <c r="CI10" s="8"/>
      <c r="CJ10" s="8"/>
      <c r="CK10" s="8"/>
      <c r="CL10" s="8"/>
      <c r="CM10" s="8"/>
    </row>
    <row r="11" spans="1:91" s="6" customFormat="1" ht="4.5" customHeight="1">
      <c r="A11" s="29"/>
      <c r="B11" s="129"/>
      <c r="C11" s="130"/>
      <c r="D11" s="131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3"/>
      <c r="AA11" s="88"/>
      <c r="AB11" s="89"/>
      <c r="AC11" s="89"/>
      <c r="AD11" s="90"/>
      <c r="AE11" s="134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6"/>
      <c r="BA11" s="134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6"/>
      <c r="BY11" s="24"/>
      <c r="CG11" s="8"/>
      <c r="CH11" s="8"/>
      <c r="CI11" s="8"/>
      <c r="CJ11" s="8"/>
      <c r="CK11" s="8"/>
      <c r="CL11" s="8"/>
      <c r="CM11" s="8"/>
    </row>
    <row r="12" spans="1:91" ht="4.5" customHeight="1">
      <c r="A12" s="29"/>
      <c r="B12" s="73"/>
      <c r="C12" s="74"/>
      <c r="D12" s="149" t="s">
        <v>22</v>
      </c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1"/>
      <c r="AA12" s="155" t="s">
        <v>23</v>
      </c>
      <c r="AB12" s="156"/>
      <c r="AC12" s="156"/>
      <c r="AD12" s="157"/>
      <c r="AE12" s="117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9"/>
      <c r="BA12" s="117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9"/>
      <c r="BY12" s="24"/>
      <c r="BZ12" s="8"/>
      <c r="CA12" s="8"/>
      <c r="CB12" s="8"/>
      <c r="CC12" s="8"/>
      <c r="CD12" s="8"/>
      <c r="CE12" s="8"/>
      <c r="CF12" s="8"/>
    </row>
    <row r="13" spans="1:91" ht="5.0999999999999996" customHeight="1">
      <c r="A13" s="29"/>
      <c r="B13" s="120" t="s">
        <v>24</v>
      </c>
      <c r="C13" s="121"/>
      <c r="D13" s="152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4"/>
      <c r="AA13" s="158"/>
      <c r="AB13" s="159"/>
      <c r="AC13" s="159"/>
      <c r="AD13" s="160"/>
      <c r="AE13" s="125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27"/>
      <c r="BA13" s="125"/>
      <c r="BB13" s="164"/>
      <c r="BC13" s="164"/>
      <c r="BD13" s="164"/>
      <c r="BE13" s="164"/>
      <c r="BF13" s="164"/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164"/>
      <c r="BS13" s="164"/>
      <c r="BT13" s="164"/>
      <c r="BU13" s="164"/>
      <c r="BV13" s="164"/>
      <c r="BW13" s="164"/>
      <c r="BX13" s="128"/>
      <c r="BY13" s="24"/>
      <c r="BZ13" s="8"/>
      <c r="CA13" s="8"/>
      <c r="CB13" s="8"/>
      <c r="CC13" s="8"/>
      <c r="CD13" s="8"/>
      <c r="CE13" s="8"/>
      <c r="CF13" s="8"/>
    </row>
    <row r="14" spans="1:91" ht="5.0999999999999996" customHeight="1">
      <c r="A14" s="28"/>
      <c r="B14" s="120"/>
      <c r="C14" s="121"/>
      <c r="D14" s="165" t="s">
        <v>25</v>
      </c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7"/>
      <c r="AA14" s="158"/>
      <c r="AB14" s="159"/>
      <c r="AC14" s="159"/>
      <c r="AD14" s="160"/>
      <c r="AE14" s="125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27"/>
      <c r="BA14" s="125"/>
      <c r="BB14" s="164"/>
      <c r="BC14" s="164"/>
      <c r="BD14" s="164"/>
      <c r="BE14" s="164"/>
      <c r="BF14" s="164"/>
      <c r="BG14" s="164"/>
      <c r="BH14" s="164"/>
      <c r="BI14" s="164"/>
      <c r="BJ14" s="164"/>
      <c r="BK14" s="164"/>
      <c r="BL14" s="164"/>
      <c r="BM14" s="164"/>
      <c r="BN14" s="164"/>
      <c r="BO14" s="164"/>
      <c r="BP14" s="164"/>
      <c r="BQ14" s="164"/>
      <c r="BR14" s="164"/>
      <c r="BS14" s="164"/>
      <c r="BT14" s="164"/>
      <c r="BU14" s="164"/>
      <c r="BV14" s="164"/>
      <c r="BW14" s="164"/>
      <c r="BX14" s="128"/>
      <c r="BY14" s="24"/>
      <c r="BZ14" s="8"/>
      <c r="CA14" s="8"/>
      <c r="CB14" s="8"/>
      <c r="CC14" s="8"/>
      <c r="CD14" s="8"/>
      <c r="CE14" s="8"/>
      <c r="CF14" s="8"/>
    </row>
    <row r="15" spans="1:91" ht="5.0999999999999996" customHeight="1">
      <c r="A15" s="28"/>
      <c r="B15" s="4"/>
      <c r="C15" s="5"/>
      <c r="D15" s="165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7"/>
      <c r="AA15" s="158"/>
      <c r="AB15" s="159"/>
      <c r="AC15" s="159"/>
      <c r="AD15" s="160"/>
      <c r="AE15" s="125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2"/>
      <c r="BA15" s="1"/>
      <c r="BB15" s="164"/>
      <c r="BC15" s="164"/>
      <c r="BD15" s="164"/>
      <c r="BE15" s="164"/>
      <c r="BF15" s="164"/>
      <c r="BG15" s="164"/>
      <c r="BH15" s="164"/>
      <c r="BI15" s="164"/>
      <c r="BJ15" s="164"/>
      <c r="BK15" s="164"/>
      <c r="BL15" s="164"/>
      <c r="BM15" s="164"/>
      <c r="BN15" s="164"/>
      <c r="BO15" s="164"/>
      <c r="BP15" s="164"/>
      <c r="BQ15" s="164"/>
      <c r="BR15" s="164"/>
      <c r="BS15" s="164"/>
      <c r="BT15" s="164"/>
      <c r="BU15" s="164"/>
      <c r="BV15" s="164"/>
      <c r="BW15" s="164"/>
      <c r="BX15" s="3"/>
      <c r="BY15" s="24"/>
      <c r="BZ15" s="8"/>
      <c r="CA15" s="8"/>
      <c r="CB15" s="8"/>
      <c r="CC15" s="8"/>
      <c r="CD15" s="8"/>
      <c r="CE15" s="8"/>
      <c r="CF15" s="8"/>
    </row>
    <row r="16" spans="1:91" ht="5.0999999999999996" customHeight="1">
      <c r="A16" s="28"/>
      <c r="B16" s="4"/>
      <c r="C16" s="5"/>
      <c r="D16" s="168" t="s">
        <v>40</v>
      </c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70"/>
      <c r="AA16" s="158"/>
      <c r="AB16" s="159"/>
      <c r="AC16" s="159"/>
      <c r="AD16" s="160"/>
      <c r="AE16" s="125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2"/>
      <c r="BA16" s="1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4"/>
      <c r="BN16" s="164"/>
      <c r="BO16" s="164"/>
      <c r="BP16" s="164"/>
      <c r="BQ16" s="164"/>
      <c r="BR16" s="164"/>
      <c r="BS16" s="164"/>
      <c r="BT16" s="164"/>
      <c r="BU16" s="164"/>
      <c r="BV16" s="164"/>
      <c r="BW16" s="164"/>
      <c r="BX16" s="3"/>
      <c r="BY16" s="24"/>
      <c r="BZ16" s="8"/>
      <c r="CA16" s="8"/>
      <c r="CB16" s="8"/>
      <c r="CC16" s="8"/>
      <c r="CD16" s="8"/>
      <c r="CE16" s="8"/>
      <c r="CF16" s="8"/>
    </row>
    <row r="17" spans="1:91" ht="4.5" customHeight="1" thickBot="1">
      <c r="A17" s="29"/>
      <c r="B17" s="129"/>
      <c r="C17" s="130"/>
      <c r="D17" s="171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3"/>
      <c r="AA17" s="161"/>
      <c r="AB17" s="162"/>
      <c r="AC17" s="162"/>
      <c r="AD17" s="163"/>
      <c r="AE17" s="134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6"/>
      <c r="BA17" s="134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6"/>
      <c r="BY17" s="62"/>
      <c r="BZ17" s="8"/>
      <c r="CA17" s="8"/>
      <c r="CB17" s="8"/>
      <c r="CC17" s="8"/>
      <c r="CD17" s="8"/>
      <c r="CE17" s="8"/>
      <c r="CF17" s="8"/>
    </row>
    <row r="18" spans="1:91">
      <c r="A18" s="52"/>
      <c r="B18" s="52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5"/>
      <c r="AB18" s="55"/>
      <c r="AC18" s="55"/>
      <c r="AD18" s="55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60"/>
      <c r="BZ18" s="59"/>
      <c r="CA18" s="59"/>
      <c r="CB18" s="59"/>
      <c r="CC18" s="24"/>
    </row>
    <row r="19" spans="1:91">
      <c r="A19" s="53"/>
      <c r="B19" s="53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7"/>
      <c r="AB19" s="57"/>
      <c r="AC19" s="57"/>
      <c r="AD19" s="57"/>
      <c r="AE19" s="60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0"/>
      <c r="BD19" s="60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0"/>
      <c r="CC19" s="62"/>
    </row>
    <row r="20" spans="1:91" s="6" customFormat="1" ht="15.75" customHeight="1">
      <c r="A20" s="53"/>
      <c r="B20" s="53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7"/>
      <c r="AB20" s="57"/>
      <c r="AC20" s="57"/>
      <c r="AD20" s="57"/>
      <c r="AE20" s="60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0"/>
      <c r="BD20" s="60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0"/>
      <c r="CC20" s="62"/>
      <c r="CG20" s="8"/>
      <c r="CH20" s="8"/>
      <c r="CI20" s="8"/>
      <c r="CJ20" s="8"/>
      <c r="CK20" s="8"/>
      <c r="CL20" s="8"/>
      <c r="CM20" s="8"/>
    </row>
    <row r="21" spans="1:91" s="6" customFormat="1" ht="15" customHeight="1">
      <c r="A21" s="52"/>
      <c r="B21" s="52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7"/>
      <c r="AB21" s="57"/>
      <c r="AC21" s="57"/>
      <c r="AD21" s="57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24"/>
      <c r="CG21" s="8"/>
      <c r="CH21" s="8"/>
      <c r="CI21" s="8"/>
      <c r="CJ21" s="8"/>
      <c r="CK21" s="8"/>
      <c r="CL21" s="8"/>
      <c r="CM21" s="8"/>
    </row>
    <row r="22" spans="1:91" s="6" customFormat="1" ht="13.5" thickBot="1">
      <c r="A22" s="52"/>
      <c r="B22" s="52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7"/>
      <c r="AB22" s="57"/>
      <c r="AC22" s="57"/>
      <c r="AD22" s="57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24"/>
      <c r="CG22" s="8"/>
      <c r="CH22" s="8"/>
      <c r="CI22" s="8"/>
      <c r="CJ22" s="8"/>
      <c r="CK22" s="8"/>
      <c r="CL22" s="8"/>
      <c r="CM22" s="8"/>
    </row>
    <row r="23" spans="1:91" s="6" customFormat="1" ht="12.75" customHeight="1" thickTop="1">
      <c r="A23" s="53"/>
      <c r="B23" s="53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7"/>
      <c r="AB23" s="57"/>
      <c r="AC23" s="143" t="str">
        <f>IF(OR(AF9="",AF13="",BB9="",BB13=""),"zadajte hodnoty do bielych buniek",IF(AF55=1,"podnik je v ťažkostiach","podnik nie je v ťažkostiach"))</f>
        <v>zadajte hodnoty do bielych buniek</v>
      </c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5"/>
      <c r="AW23" s="61"/>
      <c r="AX23" s="61"/>
      <c r="AY23" s="61"/>
      <c r="AZ23" s="61"/>
      <c r="BA23" s="61"/>
      <c r="BB23" s="61"/>
      <c r="BC23" s="60"/>
      <c r="BD23" s="60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0"/>
      <c r="CC23" s="62"/>
      <c r="CG23" s="8"/>
      <c r="CH23" s="8"/>
      <c r="CI23" s="8"/>
      <c r="CJ23" s="8"/>
      <c r="CK23" s="8"/>
      <c r="CL23" s="8"/>
      <c r="CM23" s="8"/>
    </row>
    <row r="24" spans="1:91" s="6" customFormat="1" ht="12.75" customHeight="1" thickBot="1">
      <c r="A24" s="53"/>
      <c r="B24" s="53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7"/>
      <c r="AB24" s="57"/>
      <c r="AC24" s="146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8"/>
      <c r="AW24" s="61"/>
      <c r="AX24" s="61"/>
      <c r="AY24" s="61"/>
      <c r="AZ24" s="61"/>
      <c r="BA24" s="61"/>
      <c r="BB24" s="61"/>
      <c r="BC24" s="60"/>
      <c r="BD24" s="60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0"/>
      <c r="CC24" s="62"/>
      <c r="CG24" s="8"/>
      <c r="CH24" s="8"/>
      <c r="CI24" s="8"/>
      <c r="CJ24" s="8"/>
      <c r="CK24" s="8"/>
      <c r="CL24" s="8"/>
      <c r="CM24" s="8"/>
    </row>
    <row r="25" spans="1:91" s="6" customFormat="1" ht="12.75" customHeight="1" thickTop="1">
      <c r="A25" s="52"/>
      <c r="B25" s="52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7"/>
      <c r="AB25" s="57"/>
      <c r="AC25" s="57"/>
      <c r="AD25" s="57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24"/>
      <c r="CG25" s="8"/>
      <c r="CH25" s="8"/>
      <c r="CI25" s="8"/>
      <c r="CJ25" s="8"/>
      <c r="CK25" s="8"/>
      <c r="CL25" s="8"/>
      <c r="CM25" s="8"/>
    </row>
    <row r="26" spans="1:91" s="6" customFormat="1" ht="12.75" customHeight="1">
      <c r="A26" s="52"/>
      <c r="B26" s="52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7"/>
      <c r="AB26" s="57"/>
      <c r="AC26" s="57"/>
      <c r="AD26" s="57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24"/>
      <c r="CG26" s="8"/>
      <c r="CH26" s="8"/>
      <c r="CI26" s="8"/>
      <c r="CJ26" s="8"/>
      <c r="CK26" s="8"/>
      <c r="CL26" s="8"/>
      <c r="CM26" s="8"/>
    </row>
    <row r="27" spans="1:91" s="6" customFormat="1" ht="12.75" customHeight="1">
      <c r="A27" s="53"/>
      <c r="B27" s="53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7"/>
      <c r="AB27" s="57"/>
      <c r="AC27" s="57"/>
      <c r="AD27" s="57"/>
      <c r="AE27" s="60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0"/>
      <c r="BD27" s="60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0"/>
      <c r="CC27" s="62"/>
      <c r="CG27" s="8"/>
      <c r="CH27" s="8"/>
      <c r="CI27" s="8"/>
      <c r="CJ27" s="8"/>
      <c r="CK27" s="8"/>
      <c r="CL27" s="8"/>
      <c r="CM27" s="8"/>
    </row>
    <row r="28" spans="1:91" s="6" customFormat="1" ht="12.75" hidden="1" customHeight="1">
      <c r="A28" s="53"/>
      <c r="B28" s="53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7"/>
      <c r="AB28" s="57"/>
      <c r="AC28" s="57"/>
      <c r="AD28" s="57"/>
      <c r="AE28" s="60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0"/>
      <c r="BD28" s="60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0"/>
      <c r="CC28" s="62"/>
      <c r="CG28" s="8"/>
      <c r="CH28" s="8"/>
      <c r="CI28" s="8"/>
      <c r="CJ28" s="8"/>
      <c r="CK28" s="8"/>
      <c r="CL28" s="8"/>
      <c r="CM28" s="8"/>
    </row>
    <row r="29" spans="1:91" hidden="1">
      <c r="A29" s="52"/>
      <c r="B29" s="52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7"/>
      <c r="AB29" s="57"/>
      <c r="AC29" s="57"/>
      <c r="AD29" s="57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24"/>
    </row>
    <row r="30" spans="1:91" hidden="1">
      <c r="A30" s="174"/>
      <c r="B30" s="174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6"/>
      <c r="AB30" s="176"/>
      <c r="AC30" s="176"/>
      <c r="AD30" s="176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  <c r="AZ30" s="177"/>
      <c r="BA30" s="177"/>
      <c r="BB30" s="177"/>
      <c r="BC30" s="177"/>
      <c r="BD30" s="177"/>
      <c r="BE30" s="177"/>
      <c r="BF30" s="177"/>
      <c r="BG30" s="177"/>
      <c r="BH30" s="177"/>
      <c r="BI30" s="177"/>
      <c r="BJ30" s="177"/>
      <c r="BK30" s="177"/>
      <c r="BL30" s="177"/>
      <c r="BM30" s="177"/>
      <c r="BN30" s="177"/>
      <c r="BO30" s="177"/>
      <c r="BP30" s="177"/>
      <c r="BQ30" s="177"/>
      <c r="BR30" s="177"/>
      <c r="BS30" s="177"/>
      <c r="BT30" s="177"/>
      <c r="BU30" s="177"/>
      <c r="BV30" s="177"/>
      <c r="BW30" s="177"/>
      <c r="BX30" s="177"/>
      <c r="BY30" s="177"/>
      <c r="BZ30" s="177"/>
      <c r="CA30" s="177"/>
      <c r="CB30" s="177"/>
      <c r="CC30" s="14"/>
    </row>
    <row r="31" spans="1:91" hidden="1">
      <c r="A31" s="178"/>
      <c r="B31" s="178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6"/>
      <c r="AB31" s="176"/>
      <c r="AC31" s="176"/>
      <c r="AD31" s="176"/>
      <c r="AE31" s="179"/>
      <c r="AF31" s="180">
        <f>IF(AF9&lt;0,1,2)</f>
        <v>2</v>
      </c>
      <c r="AG31" s="180"/>
      <c r="AH31" s="180"/>
      <c r="AI31" s="180"/>
      <c r="AJ31" s="180"/>
      <c r="AK31" s="180"/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0"/>
      <c r="AY31" s="180"/>
      <c r="AZ31" s="180"/>
      <c r="BA31" s="180"/>
      <c r="BB31" s="180"/>
      <c r="BC31" s="177"/>
      <c r="BD31" s="179"/>
      <c r="BE31" s="180">
        <f>IF(BB9&lt;0,1,2)</f>
        <v>2</v>
      </c>
      <c r="BF31" s="180"/>
      <c r="BG31" s="180"/>
      <c r="BH31" s="180"/>
      <c r="BI31" s="180"/>
      <c r="BJ31" s="180"/>
      <c r="BK31" s="180"/>
      <c r="BL31" s="180"/>
      <c r="BM31" s="180"/>
      <c r="BN31" s="180"/>
      <c r="BO31" s="180"/>
      <c r="BP31" s="180"/>
      <c r="BQ31" s="180"/>
      <c r="BR31" s="180"/>
      <c r="BS31" s="180"/>
      <c r="BT31" s="180"/>
      <c r="BU31" s="180"/>
      <c r="BV31" s="180"/>
      <c r="BW31" s="180"/>
      <c r="BX31" s="180"/>
      <c r="BY31" s="180"/>
      <c r="BZ31" s="180"/>
      <c r="CA31" s="180"/>
      <c r="CB31" s="179"/>
      <c r="CC31" s="21"/>
    </row>
    <row r="32" spans="1:91" hidden="1">
      <c r="A32" s="178"/>
      <c r="B32" s="178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6"/>
      <c r="AB32" s="176"/>
      <c r="AC32" s="176"/>
      <c r="AD32" s="176"/>
      <c r="AE32" s="179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77"/>
      <c r="BD32" s="179"/>
      <c r="BE32" s="180"/>
      <c r="BF32" s="180"/>
      <c r="BG32" s="180"/>
      <c r="BH32" s="180"/>
      <c r="BI32" s="180"/>
      <c r="BJ32" s="180"/>
      <c r="BK32" s="180"/>
      <c r="BL32" s="180"/>
      <c r="BM32" s="180"/>
      <c r="BN32" s="180"/>
      <c r="BO32" s="180"/>
      <c r="BP32" s="180"/>
      <c r="BQ32" s="180"/>
      <c r="BR32" s="180"/>
      <c r="BS32" s="180"/>
      <c r="BT32" s="180"/>
      <c r="BU32" s="180"/>
      <c r="BV32" s="180"/>
      <c r="BW32" s="180"/>
      <c r="BX32" s="180"/>
      <c r="BY32" s="180"/>
      <c r="BZ32" s="180"/>
      <c r="CA32" s="180"/>
      <c r="CB32" s="179"/>
      <c r="CC32" s="21"/>
    </row>
    <row r="33" spans="1:81" hidden="1">
      <c r="A33" s="37"/>
      <c r="B33" s="37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22"/>
      <c r="AB33" s="22"/>
      <c r="AC33" s="22"/>
      <c r="AD33" s="22"/>
      <c r="AE33" s="4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43"/>
      <c r="BD33" s="4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43"/>
      <c r="CC33" s="21"/>
    </row>
    <row r="34" spans="1:81" hidden="1">
      <c r="A34" s="178"/>
      <c r="B34" s="178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22" t="s">
        <v>36</v>
      </c>
      <c r="AB34" s="22"/>
      <c r="AC34" s="22"/>
      <c r="AD34" s="22"/>
      <c r="AE34" s="179"/>
      <c r="AF34" s="181">
        <f>IF(AND(AF31=1,BE31=1),1,2)</f>
        <v>2</v>
      </c>
      <c r="AG34" s="181"/>
      <c r="AH34" s="181"/>
      <c r="AI34" s="181"/>
      <c r="AJ34" s="181"/>
      <c r="AK34" s="181"/>
      <c r="AL34" s="181"/>
      <c r="AM34" s="181"/>
      <c r="AN34" s="181"/>
      <c r="AO34" s="181"/>
      <c r="AP34" s="181"/>
      <c r="AQ34" s="181"/>
      <c r="AR34" s="181"/>
      <c r="AS34" s="181"/>
      <c r="AT34" s="181"/>
      <c r="AU34" s="181"/>
      <c r="AV34" s="181"/>
      <c r="AW34" s="181"/>
      <c r="AX34" s="181"/>
      <c r="AY34" s="181"/>
      <c r="AZ34" s="181"/>
      <c r="BA34" s="181"/>
      <c r="BB34" s="181"/>
      <c r="BC34" s="177"/>
      <c r="BD34" s="179"/>
      <c r="BE34" s="180"/>
      <c r="BF34" s="180"/>
      <c r="BG34" s="180"/>
      <c r="BH34" s="180"/>
      <c r="BI34" s="180"/>
      <c r="BJ34" s="180"/>
      <c r="BK34" s="180"/>
      <c r="BL34" s="180"/>
      <c r="BM34" s="180"/>
      <c r="BN34" s="180"/>
      <c r="BO34" s="180"/>
      <c r="BP34" s="180"/>
      <c r="BQ34" s="180"/>
      <c r="BR34" s="180"/>
      <c r="BS34" s="180"/>
      <c r="BT34" s="180"/>
      <c r="BU34" s="180"/>
      <c r="BV34" s="180"/>
      <c r="BW34" s="180"/>
      <c r="BX34" s="180"/>
      <c r="BY34" s="180"/>
      <c r="BZ34" s="180"/>
      <c r="CA34" s="180"/>
      <c r="CB34" s="179"/>
      <c r="CC34" s="21"/>
    </row>
    <row r="35" spans="1:81" hidden="1">
      <c r="A35" s="178"/>
      <c r="B35" s="178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22"/>
      <c r="AB35" s="22"/>
      <c r="AC35" s="22"/>
      <c r="AD35" s="22"/>
      <c r="AE35" s="179"/>
      <c r="AF35" s="181"/>
      <c r="AG35" s="181"/>
      <c r="AH35" s="181"/>
      <c r="AI35" s="181"/>
      <c r="AJ35" s="181"/>
      <c r="AK35" s="181"/>
      <c r="AL35" s="181"/>
      <c r="AM35" s="181"/>
      <c r="AN35" s="181"/>
      <c r="AO35" s="181"/>
      <c r="AP35" s="181"/>
      <c r="AQ35" s="181"/>
      <c r="AR35" s="181"/>
      <c r="AS35" s="181"/>
      <c r="AT35" s="181"/>
      <c r="AU35" s="181"/>
      <c r="AV35" s="181"/>
      <c r="AW35" s="181"/>
      <c r="AX35" s="181"/>
      <c r="AY35" s="181"/>
      <c r="AZ35" s="181"/>
      <c r="BA35" s="181"/>
      <c r="BB35" s="181"/>
      <c r="BC35" s="177"/>
      <c r="BD35" s="179"/>
      <c r="BE35" s="180"/>
      <c r="BF35" s="180"/>
      <c r="BG35" s="180"/>
      <c r="BH35" s="180"/>
      <c r="BI35" s="180"/>
      <c r="BJ35" s="180"/>
      <c r="BK35" s="180"/>
      <c r="BL35" s="180"/>
      <c r="BM35" s="180"/>
      <c r="BN35" s="180"/>
      <c r="BO35" s="180"/>
      <c r="BP35" s="180"/>
      <c r="BQ35" s="180"/>
      <c r="BR35" s="180"/>
      <c r="BS35" s="180"/>
      <c r="BT35" s="180"/>
      <c r="BU35" s="180"/>
      <c r="BV35" s="180"/>
      <c r="BW35" s="180"/>
      <c r="BX35" s="180"/>
      <c r="BY35" s="180"/>
      <c r="BZ35" s="180"/>
      <c r="CA35" s="180"/>
      <c r="CB35" s="179"/>
      <c r="CC35" s="21"/>
    </row>
    <row r="36" spans="1:81" hidden="1">
      <c r="A36" s="37"/>
      <c r="B36" s="37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22"/>
      <c r="AB36" s="22"/>
      <c r="AC36" s="22"/>
      <c r="AD36" s="22"/>
      <c r="AE36" s="38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38"/>
      <c r="BD36" s="38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38"/>
      <c r="CC36" s="21"/>
    </row>
    <row r="37" spans="1:81" hidden="1">
      <c r="A37" s="178"/>
      <c r="B37" s="178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22" t="s">
        <v>37</v>
      </c>
      <c r="AB37" s="22"/>
      <c r="AC37" s="22"/>
      <c r="AD37" s="22"/>
      <c r="AE37" s="179"/>
      <c r="AF37" s="181">
        <f>IF(AF13&gt;=0,2,1)</f>
        <v>2</v>
      </c>
      <c r="AG37" s="181"/>
      <c r="AH37" s="181"/>
      <c r="AI37" s="181"/>
      <c r="AJ37" s="181"/>
      <c r="AK37" s="181"/>
      <c r="AL37" s="181"/>
      <c r="AM37" s="181"/>
      <c r="AN37" s="181"/>
      <c r="AO37" s="181"/>
      <c r="AP37" s="181"/>
      <c r="AQ37" s="181"/>
      <c r="AR37" s="181"/>
      <c r="AS37" s="181"/>
      <c r="AT37" s="181"/>
      <c r="AU37" s="181"/>
      <c r="AV37" s="181"/>
      <c r="AW37" s="181"/>
      <c r="AX37" s="181"/>
      <c r="AY37" s="181"/>
      <c r="AZ37" s="181"/>
      <c r="BA37" s="181"/>
      <c r="BB37" s="181"/>
      <c r="BC37" s="177"/>
      <c r="BD37" s="179"/>
      <c r="BE37" s="182">
        <f>IF(BE13&gt;=0,2,1)</f>
        <v>2</v>
      </c>
      <c r="BF37" s="182"/>
      <c r="BG37" s="182"/>
      <c r="BH37" s="182"/>
      <c r="BI37" s="182"/>
      <c r="BJ37" s="182"/>
      <c r="BK37" s="182"/>
      <c r="BL37" s="182"/>
      <c r="BM37" s="182"/>
      <c r="BN37" s="182"/>
      <c r="BO37" s="182"/>
      <c r="BP37" s="182"/>
      <c r="BQ37" s="182"/>
      <c r="BR37" s="182"/>
      <c r="BS37" s="182"/>
      <c r="BT37" s="182"/>
      <c r="BU37" s="182"/>
      <c r="BV37" s="182"/>
      <c r="BW37" s="182"/>
      <c r="BX37" s="182"/>
      <c r="BY37" s="182"/>
      <c r="BZ37" s="182"/>
      <c r="CA37" s="182"/>
      <c r="CB37" s="179"/>
      <c r="CC37" s="21"/>
    </row>
    <row r="38" spans="1:81" hidden="1">
      <c r="A38" s="178"/>
      <c r="B38" s="178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22"/>
      <c r="AB38" s="22"/>
      <c r="AC38" s="22"/>
      <c r="AD38" s="22"/>
      <c r="AE38" s="179"/>
      <c r="AF38" s="181"/>
      <c r="AG38" s="181"/>
      <c r="AH38" s="181"/>
      <c r="AI38" s="181"/>
      <c r="AJ38" s="181"/>
      <c r="AK38" s="181"/>
      <c r="AL38" s="181"/>
      <c r="AM38" s="181"/>
      <c r="AN38" s="181"/>
      <c r="AO38" s="181"/>
      <c r="AP38" s="181"/>
      <c r="AQ38" s="181"/>
      <c r="AR38" s="181"/>
      <c r="AS38" s="181"/>
      <c r="AT38" s="181"/>
      <c r="AU38" s="181"/>
      <c r="AV38" s="181"/>
      <c r="AW38" s="181"/>
      <c r="AX38" s="181"/>
      <c r="AY38" s="181"/>
      <c r="AZ38" s="181"/>
      <c r="BA38" s="181"/>
      <c r="BB38" s="181"/>
      <c r="BC38" s="177"/>
      <c r="BD38" s="179"/>
      <c r="BE38" s="182"/>
      <c r="BF38" s="182"/>
      <c r="BG38" s="182"/>
      <c r="BH38" s="182"/>
      <c r="BI38" s="182"/>
      <c r="BJ38" s="182"/>
      <c r="BK38" s="182"/>
      <c r="BL38" s="182"/>
      <c r="BM38" s="182"/>
      <c r="BN38" s="182"/>
      <c r="BO38" s="182"/>
      <c r="BP38" s="182"/>
      <c r="BQ38" s="182"/>
      <c r="BR38" s="182"/>
      <c r="BS38" s="182"/>
      <c r="BT38" s="182"/>
      <c r="BU38" s="182"/>
      <c r="BV38" s="182"/>
      <c r="BW38" s="182"/>
      <c r="BX38" s="182"/>
      <c r="BY38" s="182"/>
      <c r="BZ38" s="182"/>
      <c r="CA38" s="182"/>
      <c r="CB38" s="179"/>
      <c r="CC38" s="21"/>
    </row>
    <row r="39" spans="1:81" hidden="1">
      <c r="A39" s="37"/>
      <c r="B39" s="37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22"/>
      <c r="AB39" s="22"/>
      <c r="AC39" s="22"/>
      <c r="AD39" s="22"/>
      <c r="AE39" s="38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38"/>
      <c r="BD39" s="38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38"/>
      <c r="CC39" s="21"/>
    </row>
    <row r="40" spans="1:81" hidden="1">
      <c r="A40" s="178"/>
      <c r="B40" s="178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22" t="s">
        <v>38</v>
      </c>
      <c r="AB40" s="22"/>
      <c r="AC40" s="22"/>
      <c r="AD40" s="22"/>
      <c r="AE40" s="179"/>
      <c r="AF40" s="180">
        <f>IF(AND(AF9&lt;0,AF13&lt;0),1,2)</f>
        <v>2</v>
      </c>
      <c r="AG40" s="180"/>
      <c r="AH40" s="180"/>
      <c r="AI40" s="180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77"/>
      <c r="BD40" s="179"/>
      <c r="BE40" s="180">
        <f>IF(AND(BB9&lt;0,BB13&lt;0),1,2)</f>
        <v>2</v>
      </c>
      <c r="BF40" s="180"/>
      <c r="BG40" s="180"/>
      <c r="BH40" s="180"/>
      <c r="BI40" s="180"/>
      <c r="BJ40" s="180"/>
      <c r="BK40" s="180"/>
      <c r="BL40" s="180"/>
      <c r="BM40" s="180"/>
      <c r="BN40" s="180"/>
      <c r="BO40" s="180"/>
      <c r="BP40" s="180"/>
      <c r="BQ40" s="180"/>
      <c r="BR40" s="180"/>
      <c r="BS40" s="180"/>
      <c r="BT40" s="180"/>
      <c r="BU40" s="180"/>
      <c r="BV40" s="180"/>
      <c r="BW40" s="180"/>
      <c r="BX40" s="180"/>
      <c r="BY40" s="180"/>
      <c r="BZ40" s="180"/>
      <c r="CA40" s="180"/>
      <c r="CB40" s="179"/>
      <c r="CC40" s="21"/>
    </row>
    <row r="41" spans="1:81" hidden="1">
      <c r="A41" s="178"/>
      <c r="B41" s="178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22"/>
      <c r="AB41" s="22"/>
      <c r="AC41" s="22"/>
      <c r="AD41" s="22"/>
      <c r="AE41" s="179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  <c r="AZ41" s="180"/>
      <c r="BA41" s="180"/>
      <c r="BB41" s="180"/>
      <c r="BC41" s="177"/>
      <c r="BD41" s="179"/>
      <c r="BE41" s="180"/>
      <c r="BF41" s="180"/>
      <c r="BG41" s="180"/>
      <c r="BH41" s="180"/>
      <c r="BI41" s="180"/>
      <c r="BJ41" s="180"/>
      <c r="BK41" s="180"/>
      <c r="BL41" s="180"/>
      <c r="BM41" s="180"/>
      <c r="BN41" s="180"/>
      <c r="BO41" s="180"/>
      <c r="BP41" s="180"/>
      <c r="BQ41" s="180"/>
      <c r="BR41" s="180"/>
      <c r="BS41" s="180"/>
      <c r="BT41" s="180"/>
      <c r="BU41" s="180"/>
      <c r="BV41" s="180"/>
      <c r="BW41" s="180"/>
      <c r="BX41" s="180"/>
      <c r="BY41" s="180"/>
      <c r="BZ41" s="180"/>
      <c r="CA41" s="180"/>
      <c r="CB41" s="179"/>
      <c r="CC41" s="21"/>
    </row>
    <row r="42" spans="1:81" hidden="1">
      <c r="A42" s="37"/>
      <c r="B42" s="37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22"/>
      <c r="AB42" s="22"/>
      <c r="AC42" s="22"/>
      <c r="AD42" s="22"/>
      <c r="AE42" s="38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38"/>
      <c r="BD42" s="38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38"/>
      <c r="CC42" s="21"/>
    </row>
    <row r="43" spans="1:81" hidden="1">
      <c r="A43" s="178"/>
      <c r="B43" s="178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22"/>
      <c r="AB43" s="22"/>
      <c r="AC43" s="22"/>
      <c r="AD43" s="22"/>
      <c r="AE43" s="179"/>
      <c r="AF43" s="183">
        <f>IF(AND(AF40=1,BE40=1),1,2)</f>
        <v>2</v>
      </c>
      <c r="AG43" s="183"/>
      <c r="AH43" s="183"/>
      <c r="AI43" s="183"/>
      <c r="AJ43" s="183"/>
      <c r="AK43" s="183"/>
      <c r="AL43" s="183"/>
      <c r="AM43" s="183"/>
      <c r="AN43" s="183"/>
      <c r="AO43" s="183"/>
      <c r="AP43" s="183"/>
      <c r="AQ43" s="183"/>
      <c r="AR43" s="183"/>
      <c r="AS43" s="183"/>
      <c r="AT43" s="183"/>
      <c r="AU43" s="183"/>
      <c r="AV43" s="183"/>
      <c r="AW43" s="183"/>
      <c r="AX43" s="183"/>
      <c r="AY43" s="183"/>
      <c r="AZ43" s="183"/>
      <c r="BA43" s="183"/>
      <c r="BB43" s="183"/>
      <c r="BC43" s="177"/>
      <c r="BD43" s="179"/>
      <c r="BE43" s="180"/>
      <c r="BF43" s="180"/>
      <c r="BG43" s="180"/>
      <c r="BH43" s="180"/>
      <c r="BI43" s="180"/>
      <c r="BJ43" s="180"/>
      <c r="BK43" s="180"/>
      <c r="BL43" s="180"/>
      <c r="BM43" s="180"/>
      <c r="BN43" s="180"/>
      <c r="BO43" s="180"/>
      <c r="BP43" s="180"/>
      <c r="BQ43" s="180"/>
      <c r="BR43" s="180"/>
      <c r="BS43" s="180"/>
      <c r="BT43" s="180"/>
      <c r="BU43" s="180"/>
      <c r="BV43" s="180"/>
      <c r="BW43" s="180"/>
      <c r="BX43" s="180"/>
      <c r="BY43" s="180"/>
      <c r="BZ43" s="180"/>
      <c r="CA43" s="180"/>
      <c r="CB43" s="179"/>
      <c r="CC43" s="21"/>
    </row>
    <row r="44" spans="1:81" hidden="1">
      <c r="A44" s="178"/>
      <c r="B44" s="178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22"/>
      <c r="AB44" s="22"/>
      <c r="AC44" s="22"/>
      <c r="AD44" s="22"/>
      <c r="AE44" s="179"/>
      <c r="AF44" s="183"/>
      <c r="AG44" s="183"/>
      <c r="AH44" s="183"/>
      <c r="AI44" s="183"/>
      <c r="AJ44" s="183"/>
      <c r="AK44" s="183"/>
      <c r="AL44" s="183"/>
      <c r="AM44" s="183"/>
      <c r="AN44" s="183"/>
      <c r="AO44" s="183"/>
      <c r="AP44" s="183"/>
      <c r="AQ44" s="183"/>
      <c r="AR44" s="183"/>
      <c r="AS44" s="183"/>
      <c r="AT44" s="183"/>
      <c r="AU44" s="183"/>
      <c r="AV44" s="183"/>
      <c r="AW44" s="183"/>
      <c r="AX44" s="183"/>
      <c r="AY44" s="183"/>
      <c r="AZ44" s="183"/>
      <c r="BA44" s="183"/>
      <c r="BB44" s="183"/>
      <c r="BC44" s="177"/>
      <c r="BD44" s="179"/>
      <c r="BE44" s="180"/>
      <c r="BF44" s="180"/>
      <c r="BG44" s="180"/>
      <c r="BH44" s="180"/>
      <c r="BI44" s="180"/>
      <c r="BJ44" s="180"/>
      <c r="BK44" s="180"/>
      <c r="BL44" s="180"/>
      <c r="BM44" s="180"/>
      <c r="BN44" s="180"/>
      <c r="BO44" s="180"/>
      <c r="BP44" s="180"/>
      <c r="BQ44" s="180"/>
      <c r="BR44" s="180"/>
      <c r="BS44" s="180"/>
      <c r="BT44" s="180"/>
      <c r="BU44" s="180"/>
      <c r="BV44" s="180"/>
      <c r="BW44" s="180"/>
      <c r="BX44" s="180"/>
      <c r="BY44" s="180"/>
      <c r="BZ44" s="180"/>
      <c r="CA44" s="180"/>
      <c r="CB44" s="179"/>
      <c r="CC44" s="21"/>
    </row>
    <row r="45" spans="1:81" hidden="1">
      <c r="A45" s="37"/>
      <c r="B45" s="37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22"/>
      <c r="AB45" s="22"/>
      <c r="AC45" s="22"/>
      <c r="AD45" s="22"/>
      <c r="AE45" s="38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38"/>
      <c r="BD45" s="38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38"/>
      <c r="CC45" s="21"/>
    </row>
    <row r="46" spans="1:81" hidden="1">
      <c r="A46" s="178"/>
      <c r="B46" s="178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22"/>
      <c r="AB46" s="22"/>
      <c r="AC46" s="22"/>
      <c r="AD46" s="22"/>
      <c r="AE46" s="179"/>
      <c r="AF46" s="180">
        <f>IF(AF40=1,1,IF(ABS(AF13)&gt;0.5*AF9,1,2))</f>
        <v>2</v>
      </c>
      <c r="AG46" s="180"/>
      <c r="AH46" s="180"/>
      <c r="AI46" s="180"/>
      <c r="AJ46" s="180"/>
      <c r="AK46" s="180"/>
      <c r="AL46" s="180"/>
      <c r="AM46" s="180"/>
      <c r="AN46" s="180"/>
      <c r="AO46" s="180"/>
      <c r="AP46" s="180"/>
      <c r="AQ46" s="180"/>
      <c r="AR46" s="180"/>
      <c r="AS46" s="180"/>
      <c r="AT46" s="180"/>
      <c r="AU46" s="180"/>
      <c r="AV46" s="180"/>
      <c r="AW46" s="180"/>
      <c r="AX46" s="180"/>
      <c r="AY46" s="180"/>
      <c r="AZ46" s="180"/>
      <c r="BA46" s="180"/>
      <c r="BB46" s="180"/>
      <c r="BC46" s="177"/>
      <c r="BD46" s="179"/>
      <c r="BE46" s="184">
        <f>IF(BE40=1,1,IF(BB13&gt;=0,2,IF(ABS(BB13)&gt;0.25*BB9,1,2)))</f>
        <v>2</v>
      </c>
      <c r="BF46" s="184"/>
      <c r="BG46" s="184"/>
      <c r="BH46" s="184"/>
      <c r="BI46" s="184"/>
      <c r="BJ46" s="184"/>
      <c r="BK46" s="184"/>
      <c r="BL46" s="184"/>
      <c r="BM46" s="184"/>
      <c r="BN46" s="184"/>
      <c r="BO46" s="184"/>
      <c r="BP46" s="184"/>
      <c r="BQ46" s="184"/>
      <c r="BR46" s="184"/>
      <c r="BS46" s="184"/>
      <c r="BT46" s="184"/>
      <c r="BU46" s="184"/>
      <c r="BV46" s="184"/>
      <c r="BW46" s="184"/>
      <c r="BX46" s="184"/>
      <c r="BY46" s="184"/>
      <c r="BZ46" s="184"/>
      <c r="CA46" s="184"/>
      <c r="CB46" s="179"/>
      <c r="CC46" s="21"/>
    </row>
    <row r="47" spans="1:81" hidden="1">
      <c r="A47" s="178"/>
      <c r="B47" s="178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22"/>
      <c r="AB47" s="22"/>
      <c r="AC47" s="22"/>
      <c r="AD47" s="22"/>
      <c r="AE47" s="179"/>
      <c r="AF47" s="180"/>
      <c r="AG47" s="180"/>
      <c r="AH47" s="180"/>
      <c r="AI47" s="180"/>
      <c r="AJ47" s="180"/>
      <c r="AK47" s="180"/>
      <c r="AL47" s="180"/>
      <c r="AM47" s="180"/>
      <c r="AN47" s="180"/>
      <c r="AO47" s="180"/>
      <c r="AP47" s="180"/>
      <c r="AQ47" s="180"/>
      <c r="AR47" s="180"/>
      <c r="AS47" s="180"/>
      <c r="AT47" s="180"/>
      <c r="AU47" s="180"/>
      <c r="AV47" s="180"/>
      <c r="AW47" s="180"/>
      <c r="AX47" s="180"/>
      <c r="AY47" s="180"/>
      <c r="AZ47" s="180"/>
      <c r="BA47" s="180"/>
      <c r="BB47" s="180"/>
      <c r="BC47" s="177"/>
      <c r="BD47" s="179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79"/>
      <c r="CC47" s="21"/>
    </row>
    <row r="48" spans="1:81" hidden="1">
      <c r="A48" s="37"/>
      <c r="B48" s="37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22"/>
      <c r="AB48" s="22"/>
      <c r="AC48" s="22"/>
      <c r="AD48" s="22"/>
      <c r="AE48" s="38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38"/>
      <c r="BD48" s="38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38"/>
      <c r="CC48" s="21"/>
    </row>
    <row r="49" spans="1:81" hidden="1">
      <c r="A49" s="178"/>
      <c r="B49" s="178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22"/>
      <c r="AB49" s="22"/>
      <c r="AC49" s="22"/>
      <c r="AD49" s="22"/>
      <c r="AE49" s="179"/>
      <c r="AF49" s="183">
        <f>IF(AND(AF46=1,BE46=1),1,2)</f>
        <v>2</v>
      </c>
      <c r="AG49" s="183"/>
      <c r="AH49" s="183"/>
      <c r="AI49" s="183"/>
      <c r="AJ49" s="183"/>
      <c r="AK49" s="183"/>
      <c r="AL49" s="183"/>
      <c r="AM49" s="183"/>
      <c r="AN49" s="183"/>
      <c r="AO49" s="183"/>
      <c r="AP49" s="183"/>
      <c r="AQ49" s="183"/>
      <c r="AR49" s="183"/>
      <c r="AS49" s="183"/>
      <c r="AT49" s="183"/>
      <c r="AU49" s="183"/>
      <c r="AV49" s="183"/>
      <c r="AW49" s="183"/>
      <c r="AX49" s="183"/>
      <c r="AY49" s="183"/>
      <c r="AZ49" s="183"/>
      <c r="BA49" s="183"/>
      <c r="BB49" s="183"/>
      <c r="BC49" s="177"/>
      <c r="BD49" s="179"/>
      <c r="BE49" s="180"/>
      <c r="BF49" s="180"/>
      <c r="BG49" s="180"/>
      <c r="BH49" s="180"/>
      <c r="BI49" s="180"/>
      <c r="BJ49" s="180"/>
      <c r="BK49" s="180"/>
      <c r="BL49" s="180"/>
      <c r="BM49" s="180"/>
      <c r="BN49" s="180"/>
      <c r="BO49" s="180"/>
      <c r="BP49" s="180"/>
      <c r="BQ49" s="180"/>
      <c r="BR49" s="180"/>
      <c r="BS49" s="180"/>
      <c r="BT49" s="180"/>
      <c r="BU49" s="180"/>
      <c r="BV49" s="180"/>
      <c r="BW49" s="180"/>
      <c r="BX49" s="180"/>
      <c r="BY49" s="180"/>
      <c r="BZ49" s="180"/>
      <c r="CA49" s="180"/>
      <c r="CB49" s="179"/>
      <c r="CC49" s="21"/>
    </row>
    <row r="50" spans="1:81" hidden="1">
      <c r="A50" s="178"/>
      <c r="B50" s="178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22"/>
      <c r="AB50" s="22"/>
      <c r="AC50" s="22"/>
      <c r="AD50" s="22"/>
      <c r="AE50" s="179"/>
      <c r="AF50" s="183"/>
      <c r="AG50" s="183"/>
      <c r="AH50" s="183"/>
      <c r="AI50" s="183"/>
      <c r="AJ50" s="183"/>
      <c r="AK50" s="183"/>
      <c r="AL50" s="183"/>
      <c r="AM50" s="183"/>
      <c r="AN50" s="183"/>
      <c r="AO50" s="183"/>
      <c r="AP50" s="183"/>
      <c r="AQ50" s="183"/>
      <c r="AR50" s="183"/>
      <c r="AS50" s="183"/>
      <c r="AT50" s="183"/>
      <c r="AU50" s="183"/>
      <c r="AV50" s="183"/>
      <c r="AW50" s="183"/>
      <c r="AX50" s="183"/>
      <c r="AY50" s="183"/>
      <c r="AZ50" s="183"/>
      <c r="BA50" s="183"/>
      <c r="BB50" s="183"/>
      <c r="BC50" s="177"/>
      <c r="BD50" s="179"/>
      <c r="BE50" s="180"/>
      <c r="BF50" s="180"/>
      <c r="BG50" s="180"/>
      <c r="BH50" s="180"/>
      <c r="BI50" s="180"/>
      <c r="BJ50" s="180"/>
      <c r="BK50" s="180"/>
      <c r="BL50" s="180"/>
      <c r="BM50" s="180"/>
      <c r="BN50" s="180"/>
      <c r="BO50" s="180"/>
      <c r="BP50" s="180"/>
      <c r="BQ50" s="180"/>
      <c r="BR50" s="180"/>
      <c r="BS50" s="180"/>
      <c r="BT50" s="180"/>
      <c r="BU50" s="180"/>
      <c r="BV50" s="180"/>
      <c r="BW50" s="180"/>
      <c r="BX50" s="180"/>
      <c r="BY50" s="180"/>
      <c r="BZ50" s="180"/>
      <c r="CA50" s="180"/>
      <c r="CB50" s="179"/>
      <c r="CC50" s="21"/>
    </row>
    <row r="51" spans="1:81" hidden="1">
      <c r="A51" s="37"/>
      <c r="B51" s="37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22"/>
      <c r="AB51" s="22"/>
      <c r="AC51" s="22"/>
      <c r="AD51" s="22"/>
      <c r="AE51" s="38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38"/>
      <c r="BD51" s="38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38"/>
      <c r="CC51" s="21"/>
    </row>
    <row r="52" spans="1:81" hidden="1">
      <c r="A52" s="178"/>
      <c r="B52" s="178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22"/>
      <c r="AB52" s="22"/>
      <c r="AC52" s="22"/>
      <c r="AD52" s="22"/>
      <c r="AE52" s="179"/>
      <c r="AF52" s="181">
        <f>IF(AF43=1,1,AF49)</f>
        <v>2</v>
      </c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77"/>
      <c r="BD52" s="179"/>
      <c r="BE52" s="180"/>
      <c r="BF52" s="180"/>
      <c r="BG52" s="180"/>
      <c r="BH52" s="180"/>
      <c r="BI52" s="180"/>
      <c r="BJ52" s="180"/>
      <c r="BK52" s="180"/>
      <c r="BL52" s="180"/>
      <c r="BM52" s="180"/>
      <c r="BN52" s="180"/>
      <c r="BO52" s="180"/>
      <c r="BP52" s="180"/>
      <c r="BQ52" s="180"/>
      <c r="BR52" s="180"/>
      <c r="BS52" s="180"/>
      <c r="BT52" s="180"/>
      <c r="BU52" s="180"/>
      <c r="BV52" s="180"/>
      <c r="BW52" s="180"/>
      <c r="BX52" s="180"/>
      <c r="BY52" s="180"/>
      <c r="BZ52" s="180"/>
      <c r="CA52" s="180"/>
      <c r="CB52" s="179"/>
      <c r="CC52" s="21"/>
    </row>
    <row r="53" spans="1:81" hidden="1">
      <c r="A53" s="178"/>
      <c r="B53" s="178"/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22"/>
      <c r="AB53" s="22"/>
      <c r="AC53" s="22"/>
      <c r="AD53" s="22"/>
      <c r="AE53" s="179"/>
      <c r="AF53" s="181"/>
      <c r="AG53" s="181"/>
      <c r="AH53" s="181"/>
      <c r="AI53" s="181"/>
      <c r="AJ53" s="181"/>
      <c r="AK53" s="181"/>
      <c r="AL53" s="181"/>
      <c r="AM53" s="181"/>
      <c r="AN53" s="181"/>
      <c r="AO53" s="181"/>
      <c r="AP53" s="181"/>
      <c r="AQ53" s="181"/>
      <c r="AR53" s="181"/>
      <c r="AS53" s="181"/>
      <c r="AT53" s="181"/>
      <c r="AU53" s="181"/>
      <c r="AV53" s="181"/>
      <c r="AW53" s="181"/>
      <c r="AX53" s="181"/>
      <c r="AY53" s="181"/>
      <c r="AZ53" s="181"/>
      <c r="BA53" s="181"/>
      <c r="BB53" s="181"/>
      <c r="BC53" s="177"/>
      <c r="BD53" s="179"/>
      <c r="BE53" s="180"/>
      <c r="BF53" s="180"/>
      <c r="BG53" s="180"/>
      <c r="BH53" s="180"/>
      <c r="BI53" s="180"/>
      <c r="BJ53" s="180"/>
      <c r="BK53" s="180"/>
      <c r="BL53" s="180"/>
      <c r="BM53" s="180"/>
      <c r="BN53" s="180"/>
      <c r="BO53" s="180"/>
      <c r="BP53" s="180"/>
      <c r="BQ53" s="180"/>
      <c r="BR53" s="180"/>
      <c r="BS53" s="180"/>
      <c r="BT53" s="180"/>
      <c r="BU53" s="180"/>
      <c r="BV53" s="180"/>
      <c r="BW53" s="180"/>
      <c r="BX53" s="180"/>
      <c r="BY53" s="180"/>
      <c r="BZ53" s="180"/>
      <c r="CA53" s="180"/>
      <c r="CB53" s="179"/>
      <c r="CC53" s="21"/>
    </row>
    <row r="54" spans="1:81" hidden="1">
      <c r="A54" s="37"/>
      <c r="B54" s="37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22"/>
      <c r="AB54" s="22"/>
      <c r="AC54" s="22"/>
      <c r="AD54" s="22"/>
      <c r="AE54" s="38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38"/>
      <c r="BD54" s="38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38"/>
      <c r="CC54" s="21"/>
    </row>
    <row r="55" spans="1:81" hidden="1">
      <c r="A55" s="178"/>
      <c r="B55" s="178"/>
      <c r="C55" s="175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22"/>
      <c r="AB55" s="22"/>
      <c r="AC55" s="22"/>
      <c r="AD55" s="22"/>
      <c r="AE55" s="179"/>
      <c r="AF55" s="184">
        <f>IF(AF34=1,1,IF(AF37=2,2,IF(AF52=1,1,2)))</f>
        <v>2</v>
      </c>
      <c r="AG55" s="184"/>
      <c r="AH55" s="184"/>
      <c r="AI55" s="184"/>
      <c r="AJ55" s="184"/>
      <c r="AK55" s="184"/>
      <c r="AL55" s="184"/>
      <c r="AM55" s="184"/>
      <c r="AN55" s="184"/>
      <c r="AO55" s="184"/>
      <c r="AP55" s="184"/>
      <c r="AQ55" s="184"/>
      <c r="AR55" s="184"/>
      <c r="AS55" s="184"/>
      <c r="AT55" s="184"/>
      <c r="AU55" s="184"/>
      <c r="AV55" s="184"/>
      <c r="AW55" s="184"/>
      <c r="AX55" s="184"/>
      <c r="AY55" s="184"/>
      <c r="AZ55" s="184"/>
      <c r="BA55" s="184"/>
      <c r="BB55" s="184"/>
      <c r="BC55" s="177"/>
      <c r="BD55" s="179"/>
      <c r="BE55" s="180"/>
      <c r="BF55" s="180"/>
      <c r="BG55" s="180"/>
      <c r="BH55" s="180"/>
      <c r="BI55" s="180"/>
      <c r="BJ55" s="180"/>
      <c r="BK55" s="180"/>
      <c r="BL55" s="180"/>
      <c r="BM55" s="180"/>
      <c r="BN55" s="180"/>
      <c r="BO55" s="180"/>
      <c r="BP55" s="180"/>
      <c r="BQ55" s="180"/>
      <c r="BR55" s="180"/>
      <c r="BS55" s="180"/>
      <c r="BT55" s="180"/>
      <c r="BU55" s="180"/>
      <c r="BV55" s="180"/>
      <c r="BW55" s="180"/>
      <c r="BX55" s="180"/>
      <c r="BY55" s="180"/>
      <c r="BZ55" s="180"/>
      <c r="CA55" s="180"/>
      <c r="CB55" s="179"/>
      <c r="CC55" s="21"/>
    </row>
    <row r="56" spans="1:81" hidden="1">
      <c r="A56" s="178"/>
      <c r="B56" s="178"/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22"/>
      <c r="AB56" s="22"/>
      <c r="AC56" s="22"/>
      <c r="AD56" s="22"/>
      <c r="AE56" s="179"/>
      <c r="AF56" s="184"/>
      <c r="AG56" s="184"/>
      <c r="AH56" s="184"/>
      <c r="AI56" s="184"/>
      <c r="AJ56" s="184"/>
      <c r="AK56" s="184"/>
      <c r="AL56" s="184"/>
      <c r="AM56" s="184"/>
      <c r="AN56" s="184"/>
      <c r="AO56" s="184"/>
      <c r="AP56" s="184"/>
      <c r="AQ56" s="184"/>
      <c r="AR56" s="184"/>
      <c r="AS56" s="184"/>
      <c r="AT56" s="184"/>
      <c r="AU56" s="184"/>
      <c r="AV56" s="184"/>
      <c r="AW56" s="184"/>
      <c r="AX56" s="184"/>
      <c r="AY56" s="184"/>
      <c r="AZ56" s="184"/>
      <c r="BA56" s="184"/>
      <c r="BB56" s="184"/>
      <c r="BC56" s="177"/>
      <c r="BD56" s="179"/>
      <c r="BE56" s="180"/>
      <c r="BF56" s="180"/>
      <c r="BG56" s="180"/>
      <c r="BH56" s="180"/>
      <c r="BI56" s="180"/>
      <c r="BJ56" s="180"/>
      <c r="BK56" s="180"/>
      <c r="BL56" s="180"/>
      <c r="BM56" s="180"/>
      <c r="BN56" s="180"/>
      <c r="BO56" s="180"/>
      <c r="BP56" s="180"/>
      <c r="BQ56" s="180"/>
      <c r="BR56" s="180"/>
      <c r="BS56" s="180"/>
      <c r="BT56" s="180"/>
      <c r="BU56" s="180"/>
      <c r="BV56" s="180"/>
      <c r="BW56" s="180"/>
      <c r="BX56" s="180"/>
      <c r="BY56" s="180"/>
      <c r="BZ56" s="180"/>
      <c r="CA56" s="180"/>
      <c r="CB56" s="179"/>
      <c r="CC56" s="21"/>
    </row>
    <row r="57" spans="1:81" hidden="1">
      <c r="A57" s="45"/>
      <c r="B57" s="45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6"/>
      <c r="AB57" s="46"/>
      <c r="AC57" s="46"/>
      <c r="AD57" s="46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14"/>
    </row>
    <row r="58" spans="1:81" hidden="1">
      <c r="A58" s="45"/>
      <c r="B58" s="45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2"/>
      <c r="AB58" s="42"/>
      <c r="AC58" s="42"/>
      <c r="AD58" s="42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14"/>
    </row>
    <row r="59" spans="1:81">
      <c r="A59" s="49"/>
      <c r="B59" s="49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2"/>
      <c r="AB59" s="42"/>
      <c r="AC59" s="42"/>
      <c r="AD59" s="42"/>
      <c r="AE59" s="48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48"/>
      <c r="BD59" s="48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48"/>
      <c r="CC59" s="21"/>
    </row>
    <row r="60" spans="1:81">
      <c r="A60" s="49"/>
      <c r="B60" s="49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2"/>
      <c r="AB60" s="42"/>
      <c r="AC60" s="42"/>
      <c r="AD60" s="42"/>
      <c r="AE60" s="48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48"/>
      <c r="BD60" s="48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48"/>
      <c r="CC60" s="21"/>
    </row>
    <row r="61" spans="1:81">
      <c r="A61" s="49"/>
      <c r="B61" s="49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2"/>
      <c r="AB61" s="42"/>
      <c r="AC61" s="42"/>
      <c r="AD61" s="42"/>
      <c r="AE61" s="48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48"/>
      <c r="BD61" s="48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48"/>
      <c r="CC61" s="21"/>
    </row>
  </sheetData>
  <sheetProtection password="80EC" sheet="1" objects="1" scenarios="1"/>
  <mergeCells count="137">
    <mergeCell ref="BD52:BD53"/>
    <mergeCell ref="BE52:CA53"/>
    <mergeCell ref="CB52:CB53"/>
    <mergeCell ref="C53:Z53"/>
    <mergeCell ref="A55:B56"/>
    <mergeCell ref="C55:Z55"/>
    <mergeCell ref="AE55:AE56"/>
    <mergeCell ref="AF55:BB56"/>
    <mergeCell ref="BC55:BC56"/>
    <mergeCell ref="BD55:BD56"/>
    <mergeCell ref="BE55:CA56"/>
    <mergeCell ref="CB55:CB56"/>
    <mergeCell ref="C56:Z56"/>
    <mergeCell ref="A52:B53"/>
    <mergeCell ref="C52:Z52"/>
    <mergeCell ref="AE52:AE53"/>
    <mergeCell ref="AF52:BB53"/>
    <mergeCell ref="BC52:BC53"/>
    <mergeCell ref="BD46:BD47"/>
    <mergeCell ref="BE46:CA47"/>
    <mergeCell ref="CB46:CB47"/>
    <mergeCell ref="C47:Z47"/>
    <mergeCell ref="A49:B50"/>
    <mergeCell ref="C49:Z49"/>
    <mergeCell ref="AE49:AE50"/>
    <mergeCell ref="AF49:BB50"/>
    <mergeCell ref="BC49:BC50"/>
    <mergeCell ref="BD49:BD50"/>
    <mergeCell ref="BE49:CA50"/>
    <mergeCell ref="CB49:CB50"/>
    <mergeCell ref="C50:Z50"/>
    <mergeCell ref="A46:B47"/>
    <mergeCell ref="C46:Z46"/>
    <mergeCell ref="AE46:AE47"/>
    <mergeCell ref="AF46:BB47"/>
    <mergeCell ref="BC46:BC47"/>
    <mergeCell ref="BD40:BD41"/>
    <mergeCell ref="BE40:CA41"/>
    <mergeCell ref="CB40:CB41"/>
    <mergeCell ref="C41:Z41"/>
    <mergeCell ref="A43:B44"/>
    <mergeCell ref="C43:Z43"/>
    <mergeCell ref="AE43:AE44"/>
    <mergeCell ref="AF43:BB44"/>
    <mergeCell ref="BC43:BC44"/>
    <mergeCell ref="BD43:BD44"/>
    <mergeCell ref="BE43:CA44"/>
    <mergeCell ref="CB43:CB44"/>
    <mergeCell ref="C44:Z44"/>
    <mergeCell ref="A40:B41"/>
    <mergeCell ref="C40:Z40"/>
    <mergeCell ref="AE40:AE41"/>
    <mergeCell ref="AF40:BB41"/>
    <mergeCell ref="BC40:BC41"/>
    <mergeCell ref="BD34:BD35"/>
    <mergeCell ref="BE34:CA35"/>
    <mergeCell ref="CB34:CB35"/>
    <mergeCell ref="C35:Z35"/>
    <mergeCell ref="A37:B38"/>
    <mergeCell ref="C37:Z37"/>
    <mergeCell ref="AE37:AE38"/>
    <mergeCell ref="AF37:BB38"/>
    <mergeCell ref="BC37:BC38"/>
    <mergeCell ref="BD37:BD38"/>
    <mergeCell ref="BE37:CA38"/>
    <mergeCell ref="CB37:CB38"/>
    <mergeCell ref="C38:Z38"/>
    <mergeCell ref="A34:B35"/>
    <mergeCell ref="C34:Z34"/>
    <mergeCell ref="AE34:AE35"/>
    <mergeCell ref="AF34:BB35"/>
    <mergeCell ref="BC34:BC35"/>
    <mergeCell ref="A30:B30"/>
    <mergeCell ref="C30:Z30"/>
    <mergeCell ref="AA30:AD32"/>
    <mergeCell ref="AE30:BC30"/>
    <mergeCell ref="BD30:CB30"/>
    <mergeCell ref="A31:B32"/>
    <mergeCell ref="C31:Z31"/>
    <mergeCell ref="AE31:AE32"/>
    <mergeCell ref="AF31:BB32"/>
    <mergeCell ref="BC31:BC32"/>
    <mergeCell ref="BD31:BD32"/>
    <mergeCell ref="BE31:CA32"/>
    <mergeCell ref="CB31:CB32"/>
    <mergeCell ref="C32:Z32"/>
    <mergeCell ref="BA17:BX17"/>
    <mergeCell ref="AC23:AV24"/>
    <mergeCell ref="BX13:BX14"/>
    <mergeCell ref="B12:C12"/>
    <mergeCell ref="AE12:AZ12"/>
    <mergeCell ref="BA12:BX12"/>
    <mergeCell ref="B13:C14"/>
    <mergeCell ref="AZ13:AZ14"/>
    <mergeCell ref="D12:Z13"/>
    <mergeCell ref="AA12:AD17"/>
    <mergeCell ref="AE13:AE16"/>
    <mergeCell ref="AF13:AY16"/>
    <mergeCell ref="BB13:BW16"/>
    <mergeCell ref="D14:Z15"/>
    <mergeCell ref="D16:Z17"/>
    <mergeCell ref="BA13:BA14"/>
    <mergeCell ref="B17:C17"/>
    <mergeCell ref="AE17:AZ17"/>
    <mergeCell ref="BA6:BX7"/>
    <mergeCell ref="BA2:BX5"/>
    <mergeCell ref="BB9:BW10"/>
    <mergeCell ref="BX9:BX10"/>
    <mergeCell ref="D10:Z10"/>
    <mergeCell ref="D9:Z9"/>
    <mergeCell ref="AE9:AE10"/>
    <mergeCell ref="AF9:AY10"/>
    <mergeCell ref="AZ9:AZ10"/>
    <mergeCell ref="BA9:BA10"/>
    <mergeCell ref="B8:C8"/>
    <mergeCell ref="D8:Z8"/>
    <mergeCell ref="AA8:AD11"/>
    <mergeCell ref="AE8:AZ8"/>
    <mergeCell ref="BA8:BX8"/>
    <mergeCell ref="B11:C11"/>
    <mergeCell ref="D11:Z11"/>
    <mergeCell ref="AE11:AZ11"/>
    <mergeCell ref="BA11:BX11"/>
    <mergeCell ref="B9:C10"/>
    <mergeCell ref="A2:A3"/>
    <mergeCell ref="B2:C2"/>
    <mergeCell ref="D2:Z4"/>
    <mergeCell ref="AA2:AD2"/>
    <mergeCell ref="AE2:AZ5"/>
    <mergeCell ref="B3:C3"/>
    <mergeCell ref="AA3:AD3"/>
    <mergeCell ref="B4:C4"/>
    <mergeCell ref="AA4:AD4"/>
    <mergeCell ref="B5:C7"/>
    <mergeCell ref="D5:Z7"/>
    <mergeCell ref="AA5:AD7"/>
    <mergeCell ref="AE6:AZ7"/>
  </mergeCells>
  <pageMargins left="0.70866141732283472" right="0.70866141732283472" top="0.74803149606299213" bottom="0" header="0.31496062992125984" footer="0"/>
  <pageSetup paperSize="9" scale="75" fitToHeight="8" orientation="portrait" r:id="rId1"/>
  <headerFooter>
    <oddHeader>&amp;CPríloha č. 1 Inštrukcie k aplikácii rýchleho testu identifikácie podniku v ťažkostiach
variant BI</oddHeader>
    <oddFooter>&amp;CSpoločnosti, kde aspoň určitý počet členov ručí neobmedzene za dlhy firmy a zároveň spoločnosť účtuje v systéme podvojného účtovníctva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C639"/>
  <sheetViews>
    <sheetView view="pageBreakPreview" zoomScale="160" zoomScaleNormal="100" zoomScaleSheetLayoutView="160" workbookViewId="0">
      <selection activeCell="BE16" sqref="BE16:CA18"/>
    </sheetView>
  </sheetViews>
  <sheetFormatPr defaultRowHeight="12.75"/>
  <cols>
    <col min="1" max="1" width="4.140625" style="9" customWidth="1"/>
    <col min="2" max="2" width="0.7109375" style="9" customWidth="1"/>
    <col min="3" max="3" width="0.7109375" style="10" customWidth="1"/>
    <col min="4" max="4" width="2.28515625" style="11" customWidth="1"/>
    <col min="5" max="5" width="0.7109375" style="11" customWidth="1"/>
    <col min="6" max="6" width="2.28515625" style="11" customWidth="1"/>
    <col min="7" max="7" width="0.7109375" style="11" customWidth="1"/>
    <col min="8" max="8" width="2.28515625" style="11" customWidth="1"/>
    <col min="9" max="9" width="0.7109375" style="11" customWidth="1"/>
    <col min="10" max="10" width="2.28515625" style="11" customWidth="1"/>
    <col min="11" max="11" width="0.7109375" style="11" customWidth="1"/>
    <col min="12" max="12" width="2.28515625" style="11" customWidth="1"/>
    <col min="13" max="13" width="0.7109375" style="11" customWidth="1"/>
    <col min="14" max="14" width="2.28515625" style="11" customWidth="1"/>
    <col min="15" max="17" width="0.7109375" style="11" customWidth="1"/>
    <col min="18" max="18" width="4.5703125" style="11" customWidth="1"/>
    <col min="19" max="20" width="0.7109375" style="11" customWidth="1"/>
    <col min="21" max="21" width="2.28515625" style="11" customWidth="1"/>
    <col min="22" max="22" width="0.7109375" style="11" customWidth="1"/>
    <col min="23" max="23" width="2.28515625" style="11" customWidth="1"/>
    <col min="24" max="24" width="0.7109375" style="11" customWidth="1"/>
    <col min="25" max="25" width="2.28515625" style="11" customWidth="1"/>
    <col min="26" max="26" width="0.7109375" style="11" customWidth="1"/>
    <col min="27" max="27" width="2.28515625" style="11" customWidth="1"/>
    <col min="28" max="28" width="0.7109375" style="11" customWidth="1"/>
    <col min="29" max="29" width="2.28515625" style="11" customWidth="1"/>
    <col min="30" max="31" width="0.7109375" style="11" customWidth="1"/>
    <col min="32" max="32" width="2.28515625" style="11" customWidth="1"/>
    <col min="33" max="33" width="0.7109375" style="11" customWidth="1"/>
    <col min="34" max="34" width="2.28515625" style="11" customWidth="1"/>
    <col min="35" max="35" width="0.7109375" style="11" customWidth="1"/>
    <col min="36" max="36" width="2.28515625" style="11" customWidth="1"/>
    <col min="37" max="37" width="0.7109375" style="11" customWidth="1"/>
    <col min="38" max="38" width="2.28515625" style="11" customWidth="1"/>
    <col min="39" max="39" width="0.7109375" style="11" customWidth="1"/>
    <col min="40" max="40" width="2.28515625" style="11" customWidth="1"/>
    <col min="41" max="41" width="0.7109375" style="11" customWidth="1"/>
    <col min="42" max="42" width="2.28515625" style="11" customWidth="1"/>
    <col min="43" max="43" width="0.7109375" style="11" customWidth="1"/>
    <col min="44" max="44" width="2.28515625" style="11" customWidth="1"/>
    <col min="45" max="45" width="0.7109375" style="11" customWidth="1"/>
    <col min="46" max="46" width="2.28515625" style="11" customWidth="1"/>
    <col min="47" max="47" width="0.7109375" style="11" customWidth="1"/>
    <col min="48" max="48" width="2.28515625" style="11" customWidth="1"/>
    <col min="49" max="49" width="0.7109375" style="11" customWidth="1"/>
    <col min="50" max="50" width="2.28515625" style="11" customWidth="1"/>
    <col min="51" max="51" width="0.7109375" style="11" customWidth="1"/>
    <col min="52" max="52" width="2.28515625" style="11" customWidth="1"/>
    <col min="53" max="53" width="0.7109375" style="11" customWidth="1"/>
    <col min="54" max="54" width="2.28515625" style="11" customWidth="1"/>
    <col min="55" max="56" width="0.42578125" style="11" customWidth="1"/>
    <col min="57" max="57" width="2.28515625" style="11" customWidth="1"/>
    <col min="58" max="58" width="0.7109375" style="11" customWidth="1"/>
    <col min="59" max="59" width="2.28515625" style="11" customWidth="1"/>
    <col min="60" max="60" width="0.7109375" style="11" customWidth="1"/>
    <col min="61" max="61" width="2.28515625" style="11" customWidth="1"/>
    <col min="62" max="62" width="0.7109375" style="11" customWidth="1"/>
    <col min="63" max="63" width="2.28515625" style="11" customWidth="1"/>
    <col min="64" max="64" width="0.7109375" style="11" customWidth="1"/>
    <col min="65" max="65" width="2.28515625" style="11" customWidth="1"/>
    <col min="66" max="66" width="0.7109375" style="11" customWidth="1"/>
    <col min="67" max="67" width="2.28515625" style="11" customWidth="1"/>
    <col min="68" max="68" width="0.7109375" style="11" customWidth="1"/>
    <col min="69" max="69" width="2.28515625" style="11" customWidth="1"/>
    <col min="70" max="70" width="0.7109375" style="11" customWidth="1"/>
    <col min="71" max="71" width="2.28515625" style="11" customWidth="1"/>
    <col min="72" max="72" width="0.7109375" style="11" customWidth="1"/>
    <col min="73" max="73" width="2.28515625" style="11" customWidth="1"/>
    <col min="74" max="74" width="0.7109375" style="11" customWidth="1"/>
    <col min="75" max="75" width="2.28515625" style="11" customWidth="1"/>
    <col min="76" max="76" width="0.7109375" style="11" customWidth="1"/>
    <col min="77" max="77" width="2.28515625" style="11" customWidth="1"/>
    <col min="78" max="78" width="0.7109375" style="11" customWidth="1"/>
    <col min="79" max="79" width="2.28515625" style="11" customWidth="1"/>
    <col min="80" max="80" width="0.7109375" style="11" customWidth="1"/>
    <col min="81" max="81" width="2.28515625" style="14" customWidth="1"/>
    <col min="82" max="16384" width="9.140625" style="8"/>
  </cols>
  <sheetData>
    <row r="1" spans="1:81" ht="9.9499999999999993" customHeight="1" thickBot="1">
      <c r="A1" s="185"/>
      <c r="B1" s="18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7"/>
      <c r="AB1" s="57"/>
      <c r="AC1" s="57"/>
      <c r="AD1" s="57"/>
      <c r="AE1" s="63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3"/>
      <c r="BD1" s="63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3"/>
      <c r="CC1" s="62"/>
    </row>
    <row r="2" spans="1:81" ht="4.5" customHeight="1">
      <c r="A2" s="186"/>
      <c r="B2" s="187"/>
      <c r="C2" s="188" t="s">
        <v>30</v>
      </c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90"/>
      <c r="AA2" s="192"/>
      <c r="AB2" s="193"/>
      <c r="AC2" s="193"/>
      <c r="AD2" s="194"/>
      <c r="AE2" s="195" t="s">
        <v>26</v>
      </c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196"/>
      <c r="BJ2" s="196"/>
      <c r="BK2" s="196"/>
      <c r="BL2" s="196"/>
      <c r="BM2" s="196"/>
      <c r="BN2" s="196"/>
      <c r="BO2" s="196"/>
      <c r="BP2" s="196"/>
      <c r="BQ2" s="196"/>
      <c r="BR2" s="196"/>
      <c r="BS2" s="196"/>
      <c r="BT2" s="196"/>
      <c r="BU2" s="196"/>
      <c r="BV2" s="196"/>
      <c r="BW2" s="196"/>
      <c r="BX2" s="196"/>
      <c r="BY2" s="196"/>
      <c r="BZ2" s="196"/>
      <c r="CA2" s="196"/>
      <c r="CB2" s="197"/>
      <c r="CC2" s="24"/>
    </row>
    <row r="3" spans="1:81" ht="9.9499999999999993" customHeight="1">
      <c r="A3" s="185"/>
      <c r="B3" s="201"/>
      <c r="C3" s="191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1"/>
      <c r="AA3" s="202" t="s">
        <v>27</v>
      </c>
      <c r="AB3" s="203"/>
      <c r="AC3" s="203"/>
      <c r="AD3" s="204"/>
      <c r="AE3" s="198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9"/>
      <c r="AX3" s="199"/>
      <c r="AY3" s="199"/>
      <c r="AZ3" s="199"/>
      <c r="BA3" s="199"/>
      <c r="BB3" s="199"/>
      <c r="BC3" s="199"/>
      <c r="BD3" s="199"/>
      <c r="BE3" s="199"/>
      <c r="BF3" s="199"/>
      <c r="BG3" s="199"/>
      <c r="BH3" s="199"/>
      <c r="BI3" s="199"/>
      <c r="BJ3" s="199"/>
      <c r="BK3" s="199"/>
      <c r="BL3" s="199"/>
      <c r="BM3" s="199"/>
      <c r="BN3" s="199"/>
      <c r="BO3" s="199"/>
      <c r="BP3" s="199"/>
      <c r="BQ3" s="199"/>
      <c r="BR3" s="199"/>
      <c r="BS3" s="199"/>
      <c r="BT3" s="199"/>
      <c r="BU3" s="199"/>
      <c r="BV3" s="199"/>
      <c r="BW3" s="199"/>
      <c r="BX3" s="199"/>
      <c r="BY3" s="199"/>
      <c r="BZ3" s="199"/>
      <c r="CA3" s="199"/>
      <c r="CB3" s="200"/>
      <c r="CC3" s="62"/>
    </row>
    <row r="4" spans="1:81" ht="9.9499999999999993" customHeight="1">
      <c r="A4" s="185"/>
      <c r="B4" s="201"/>
      <c r="C4" s="191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1"/>
      <c r="AA4" s="202"/>
      <c r="AB4" s="203"/>
      <c r="AC4" s="203"/>
      <c r="AD4" s="204"/>
      <c r="AE4" s="81" t="s">
        <v>28</v>
      </c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3"/>
      <c r="BD4" s="105" t="s">
        <v>29</v>
      </c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205"/>
      <c r="CC4" s="62"/>
    </row>
    <row r="5" spans="1:81" ht="4.5" customHeight="1">
      <c r="A5" s="186"/>
      <c r="B5" s="187"/>
      <c r="C5" s="191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1"/>
      <c r="AA5" s="93"/>
      <c r="AB5" s="94"/>
      <c r="AC5" s="94"/>
      <c r="AD5" s="207"/>
      <c r="AE5" s="84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6"/>
      <c r="BD5" s="108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206"/>
      <c r="CC5" s="24"/>
    </row>
    <row r="6" spans="1:81" ht="4.5" customHeight="1">
      <c r="A6" s="186"/>
      <c r="B6" s="187"/>
      <c r="C6" s="191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1"/>
      <c r="AA6" s="93"/>
      <c r="AB6" s="94"/>
      <c r="AC6" s="94"/>
      <c r="AD6" s="207"/>
      <c r="AE6" s="84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6"/>
      <c r="BD6" s="108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206"/>
      <c r="CC6" s="24"/>
    </row>
    <row r="7" spans="1:81" ht="9.9499999999999993" customHeight="1">
      <c r="A7" s="185"/>
      <c r="B7" s="201"/>
      <c r="C7" s="191" t="s">
        <v>7</v>
      </c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1"/>
      <c r="AA7" s="84" t="s">
        <v>8</v>
      </c>
      <c r="AB7" s="85"/>
      <c r="AC7" s="85"/>
      <c r="AD7" s="86"/>
      <c r="AE7" s="84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6"/>
      <c r="BD7" s="108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206"/>
      <c r="CC7" s="62"/>
    </row>
    <row r="8" spans="1:81" ht="9.9499999999999993" customHeight="1">
      <c r="A8" s="185"/>
      <c r="B8" s="201"/>
      <c r="C8" s="191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1"/>
      <c r="AA8" s="84"/>
      <c r="AB8" s="85"/>
      <c r="AC8" s="85"/>
      <c r="AD8" s="86"/>
      <c r="AE8" s="84" t="s">
        <v>19</v>
      </c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6"/>
      <c r="BD8" s="84" t="s">
        <v>21</v>
      </c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213"/>
      <c r="CC8" s="62"/>
    </row>
    <row r="9" spans="1:81" ht="4.5" customHeight="1">
      <c r="A9" s="208"/>
      <c r="B9" s="209"/>
      <c r="C9" s="212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4"/>
      <c r="AA9" s="88"/>
      <c r="AB9" s="89"/>
      <c r="AC9" s="89"/>
      <c r="AD9" s="90"/>
      <c r="AE9" s="88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90"/>
      <c r="BD9" s="88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214"/>
      <c r="CC9" s="24"/>
    </row>
    <row r="10" spans="1:81" ht="4.5" customHeight="1">
      <c r="A10" s="208"/>
      <c r="B10" s="209"/>
      <c r="C10" s="210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6"/>
      <c r="AA10" s="155" t="s">
        <v>39</v>
      </c>
      <c r="AB10" s="156"/>
      <c r="AC10" s="156"/>
      <c r="AD10" s="157"/>
      <c r="AE10" s="117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9"/>
      <c r="BD10" s="117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211"/>
      <c r="CC10" s="24"/>
    </row>
    <row r="11" spans="1:81" ht="2.1" customHeight="1">
      <c r="A11" s="185"/>
      <c r="B11" s="201"/>
      <c r="C11" s="221" t="s">
        <v>34</v>
      </c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7"/>
      <c r="AA11" s="158"/>
      <c r="AB11" s="159"/>
      <c r="AC11" s="159"/>
      <c r="AD11" s="160"/>
      <c r="AE11" s="1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2"/>
      <c r="AZ11" s="222"/>
      <c r="BA11" s="222"/>
      <c r="BB11" s="222"/>
      <c r="BC11" s="2"/>
      <c r="BD11" s="1"/>
      <c r="BE11" s="222"/>
      <c r="BF11" s="222"/>
      <c r="BG11" s="222"/>
      <c r="BH11" s="222"/>
      <c r="BI11" s="222"/>
      <c r="BJ11" s="222"/>
      <c r="BK11" s="222"/>
      <c r="BL11" s="222"/>
      <c r="BM11" s="222"/>
      <c r="BN11" s="222"/>
      <c r="BO11" s="222"/>
      <c r="BP11" s="222"/>
      <c r="BQ11" s="222"/>
      <c r="BR11" s="222"/>
      <c r="BS11" s="222"/>
      <c r="BT11" s="222"/>
      <c r="BU11" s="222"/>
      <c r="BV11" s="222"/>
      <c r="BW11" s="222"/>
      <c r="BX11" s="222"/>
      <c r="BY11" s="222"/>
      <c r="BZ11" s="222"/>
      <c r="CA11" s="222"/>
      <c r="CB11" s="16"/>
      <c r="CC11" s="62"/>
    </row>
    <row r="12" spans="1:81" ht="8.4499999999999993" customHeight="1">
      <c r="A12" s="185"/>
      <c r="B12" s="201"/>
      <c r="C12" s="221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7"/>
      <c r="AA12" s="158"/>
      <c r="AB12" s="159"/>
      <c r="AC12" s="159"/>
      <c r="AD12" s="160"/>
      <c r="AE12" s="125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22"/>
      <c r="AZ12" s="222"/>
      <c r="BA12" s="222"/>
      <c r="BB12" s="222"/>
      <c r="BC12" s="127"/>
      <c r="BD12" s="125"/>
      <c r="BE12" s="222"/>
      <c r="BF12" s="222"/>
      <c r="BG12" s="222"/>
      <c r="BH12" s="222"/>
      <c r="BI12" s="222"/>
      <c r="BJ12" s="222"/>
      <c r="BK12" s="222"/>
      <c r="BL12" s="222"/>
      <c r="BM12" s="222"/>
      <c r="BN12" s="222"/>
      <c r="BO12" s="222"/>
      <c r="BP12" s="222"/>
      <c r="BQ12" s="222"/>
      <c r="BR12" s="222"/>
      <c r="BS12" s="222"/>
      <c r="BT12" s="222"/>
      <c r="BU12" s="222"/>
      <c r="BV12" s="222"/>
      <c r="BW12" s="222"/>
      <c r="BX12" s="222"/>
      <c r="BY12" s="222"/>
      <c r="BZ12" s="222"/>
      <c r="CA12" s="222"/>
      <c r="CB12" s="215"/>
      <c r="CC12" s="62"/>
    </row>
    <row r="13" spans="1:81" ht="9.9499999999999993" customHeight="1">
      <c r="A13" s="51"/>
      <c r="B13" s="51"/>
      <c r="C13" s="17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3"/>
      <c r="AA13" s="158"/>
      <c r="AB13" s="159"/>
      <c r="AC13" s="159"/>
      <c r="AD13" s="160"/>
      <c r="AE13" s="125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222"/>
      <c r="BA13" s="222"/>
      <c r="BB13" s="222"/>
      <c r="BC13" s="127"/>
      <c r="BD13" s="125"/>
      <c r="BE13" s="222"/>
      <c r="BF13" s="222"/>
      <c r="BG13" s="222"/>
      <c r="BH13" s="222"/>
      <c r="BI13" s="222"/>
      <c r="BJ13" s="222"/>
      <c r="BK13" s="222"/>
      <c r="BL13" s="222"/>
      <c r="BM13" s="222"/>
      <c r="BN13" s="222"/>
      <c r="BO13" s="222"/>
      <c r="BP13" s="222"/>
      <c r="BQ13" s="222"/>
      <c r="BR13" s="222"/>
      <c r="BS13" s="222"/>
      <c r="BT13" s="222"/>
      <c r="BU13" s="222"/>
      <c r="BV13" s="222"/>
      <c r="BW13" s="222"/>
      <c r="BX13" s="222"/>
      <c r="BY13" s="222"/>
      <c r="BZ13" s="222"/>
      <c r="CA13" s="222"/>
      <c r="CB13" s="215"/>
      <c r="CC13" s="62"/>
    </row>
    <row r="14" spans="1:81" ht="4.5" customHeight="1">
      <c r="A14" s="208"/>
      <c r="B14" s="209"/>
      <c r="C14" s="216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3"/>
      <c r="AA14" s="161"/>
      <c r="AB14" s="162"/>
      <c r="AC14" s="162"/>
      <c r="AD14" s="163"/>
      <c r="AE14" s="134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6"/>
      <c r="BD14" s="134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5"/>
      <c r="BX14" s="135"/>
      <c r="BY14" s="135"/>
      <c r="BZ14" s="135"/>
      <c r="CA14" s="135"/>
      <c r="CB14" s="217"/>
      <c r="CC14" s="24"/>
    </row>
    <row r="15" spans="1:81" ht="4.5" customHeight="1">
      <c r="A15" s="208"/>
      <c r="B15" s="208"/>
      <c r="C15" s="210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6"/>
      <c r="AA15" s="155" t="s">
        <v>31</v>
      </c>
      <c r="AB15" s="156"/>
      <c r="AC15" s="156"/>
      <c r="AD15" s="157"/>
      <c r="AE15" s="117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7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211"/>
      <c r="CC15" s="24"/>
    </row>
    <row r="16" spans="1:81" ht="2.1" customHeight="1">
      <c r="A16" s="185"/>
      <c r="B16" s="185"/>
      <c r="C16" s="226" t="s">
        <v>32</v>
      </c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8"/>
      <c r="AA16" s="158"/>
      <c r="AB16" s="159"/>
      <c r="AC16" s="159"/>
      <c r="AD16" s="160"/>
      <c r="AE16" s="1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19"/>
      <c r="BD16" s="18"/>
      <c r="BE16" s="222"/>
      <c r="BF16" s="222"/>
      <c r="BG16" s="222"/>
      <c r="BH16" s="222"/>
      <c r="BI16" s="222"/>
      <c r="BJ16" s="222"/>
      <c r="BK16" s="222"/>
      <c r="BL16" s="222"/>
      <c r="BM16" s="222"/>
      <c r="BN16" s="222"/>
      <c r="BO16" s="222"/>
      <c r="BP16" s="222"/>
      <c r="BQ16" s="222"/>
      <c r="BR16" s="222"/>
      <c r="BS16" s="222"/>
      <c r="BT16" s="222"/>
      <c r="BU16" s="222"/>
      <c r="BV16" s="222"/>
      <c r="BW16" s="222"/>
      <c r="BX16" s="222"/>
      <c r="BY16" s="222"/>
      <c r="BZ16" s="222"/>
      <c r="CA16" s="222"/>
      <c r="CB16" s="16"/>
      <c r="CC16" s="62"/>
    </row>
    <row r="17" spans="1:81" ht="8.4499999999999993" customHeight="1">
      <c r="A17" s="185"/>
      <c r="B17" s="185"/>
      <c r="C17" s="221" t="s">
        <v>32</v>
      </c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7"/>
      <c r="AA17" s="158"/>
      <c r="AB17" s="159"/>
      <c r="AC17" s="159"/>
      <c r="AD17" s="160"/>
      <c r="AE17" s="125"/>
      <c r="AF17" s="222"/>
      <c r="AG17" s="222"/>
      <c r="AH17" s="222"/>
      <c r="AI17" s="222"/>
      <c r="AJ17" s="222"/>
      <c r="AK17" s="222"/>
      <c r="AL17" s="222"/>
      <c r="AM17" s="222"/>
      <c r="AN17" s="222"/>
      <c r="AO17" s="222"/>
      <c r="AP17" s="222"/>
      <c r="AQ17" s="222"/>
      <c r="AR17" s="222"/>
      <c r="AS17" s="222"/>
      <c r="AT17" s="222"/>
      <c r="AU17" s="222"/>
      <c r="AV17" s="222"/>
      <c r="AW17" s="222"/>
      <c r="AX17" s="222"/>
      <c r="AY17" s="222"/>
      <c r="AZ17" s="222"/>
      <c r="BA17" s="222"/>
      <c r="BB17" s="222"/>
      <c r="BC17" s="19"/>
      <c r="BD17" s="18"/>
      <c r="BE17" s="222"/>
      <c r="BF17" s="222"/>
      <c r="BG17" s="222"/>
      <c r="BH17" s="222"/>
      <c r="BI17" s="222"/>
      <c r="BJ17" s="222"/>
      <c r="BK17" s="222"/>
      <c r="BL17" s="222"/>
      <c r="BM17" s="222"/>
      <c r="BN17" s="222"/>
      <c r="BO17" s="222"/>
      <c r="BP17" s="222"/>
      <c r="BQ17" s="222"/>
      <c r="BR17" s="222"/>
      <c r="BS17" s="222"/>
      <c r="BT17" s="222"/>
      <c r="BU17" s="222"/>
      <c r="BV17" s="222"/>
      <c r="BW17" s="222"/>
      <c r="BX17" s="222"/>
      <c r="BY17" s="222"/>
      <c r="BZ17" s="222"/>
      <c r="CA17" s="222"/>
      <c r="CB17" s="215"/>
      <c r="CC17" s="62"/>
    </row>
    <row r="18" spans="1:81" ht="9.9499999999999993" customHeight="1">
      <c r="A18" s="51"/>
      <c r="B18" s="51"/>
      <c r="C18" s="17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3"/>
      <c r="AA18" s="158"/>
      <c r="AB18" s="159"/>
      <c r="AC18" s="159"/>
      <c r="AD18" s="160"/>
      <c r="AE18" s="125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  <c r="AR18" s="222"/>
      <c r="AS18" s="222"/>
      <c r="AT18" s="222"/>
      <c r="AU18" s="222"/>
      <c r="AV18" s="222"/>
      <c r="AW18" s="222"/>
      <c r="AX18" s="222"/>
      <c r="AY18" s="222"/>
      <c r="AZ18" s="222"/>
      <c r="BA18" s="222"/>
      <c r="BB18" s="222"/>
      <c r="BC18" s="19"/>
      <c r="BD18" s="18"/>
      <c r="BE18" s="222"/>
      <c r="BF18" s="222"/>
      <c r="BG18" s="222"/>
      <c r="BH18" s="222"/>
      <c r="BI18" s="222"/>
      <c r="BJ18" s="222"/>
      <c r="BK18" s="222"/>
      <c r="BL18" s="222"/>
      <c r="BM18" s="222"/>
      <c r="BN18" s="222"/>
      <c r="BO18" s="222"/>
      <c r="BP18" s="222"/>
      <c r="BQ18" s="222"/>
      <c r="BR18" s="222"/>
      <c r="BS18" s="222"/>
      <c r="BT18" s="222"/>
      <c r="BU18" s="222"/>
      <c r="BV18" s="222"/>
      <c r="BW18" s="222"/>
      <c r="BX18" s="222"/>
      <c r="BY18" s="222"/>
      <c r="BZ18" s="222"/>
      <c r="CA18" s="222"/>
      <c r="CB18" s="215"/>
      <c r="CC18" s="62"/>
    </row>
    <row r="19" spans="1:81" ht="4.5" customHeight="1" thickBot="1">
      <c r="A19" s="208"/>
      <c r="B19" s="208"/>
      <c r="C19" s="223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5"/>
      <c r="AA19" s="218"/>
      <c r="AB19" s="219"/>
      <c r="AC19" s="219"/>
      <c r="AD19" s="220"/>
      <c r="AE19" s="134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4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135"/>
      <c r="BX19" s="135"/>
      <c r="BY19" s="135"/>
      <c r="BZ19" s="135"/>
      <c r="CA19" s="135"/>
      <c r="CB19" s="217"/>
      <c r="CC19" s="24"/>
    </row>
    <row r="20" spans="1:81" ht="4.5" customHeight="1">
      <c r="A20" s="52"/>
      <c r="B20" s="52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5"/>
      <c r="AB20" s="55"/>
      <c r="AC20" s="55"/>
      <c r="AD20" s="55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24"/>
    </row>
    <row r="21" spans="1:81" ht="9.9499999999999993" customHeight="1">
      <c r="A21" s="53"/>
      <c r="B21" s="53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7"/>
      <c r="AB21" s="57"/>
      <c r="AC21" s="57"/>
      <c r="AD21" s="57"/>
      <c r="AE21" s="60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0"/>
      <c r="BD21" s="60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0"/>
      <c r="CC21" s="62"/>
    </row>
    <row r="22" spans="1:81" ht="9.9499999999999993" customHeight="1">
      <c r="A22" s="53"/>
      <c r="B22" s="53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7"/>
      <c r="AB22" s="57"/>
      <c r="AC22" s="57"/>
      <c r="AD22" s="57"/>
      <c r="AE22" s="60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0"/>
      <c r="BD22" s="60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0"/>
      <c r="CC22" s="62"/>
    </row>
    <row r="23" spans="1:81" ht="4.5" customHeight="1">
      <c r="A23" s="52"/>
      <c r="B23" s="52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7"/>
      <c r="AB23" s="57"/>
      <c r="AC23" s="57"/>
      <c r="AD23" s="57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24"/>
    </row>
    <row r="24" spans="1:81" ht="4.5" customHeight="1" thickBot="1">
      <c r="A24" s="52"/>
      <c r="B24" s="52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7"/>
      <c r="AB24" s="57"/>
      <c r="AC24" s="57"/>
      <c r="AD24" s="57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24"/>
    </row>
    <row r="25" spans="1:81" ht="15" customHeight="1" thickTop="1">
      <c r="A25" s="53"/>
      <c r="B25" s="53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7"/>
      <c r="AB25" s="57"/>
      <c r="AC25" s="143" t="str">
        <f>IF(OR(AF11="",AF16="",BE11="",BE16=""),"zadajte hodnoty do bielych buniek",IF(AF57=1,"podnik je v ťažkostiach","podnik nie je v ťažkostiach"))</f>
        <v>zadajte hodnoty do bielych buniek</v>
      </c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5"/>
      <c r="AW25" s="61"/>
      <c r="AX25" s="61"/>
      <c r="AY25" s="61"/>
      <c r="AZ25" s="61"/>
      <c r="BA25" s="61"/>
      <c r="BB25" s="61"/>
      <c r="BC25" s="60"/>
      <c r="BD25" s="60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0"/>
      <c r="CC25" s="62"/>
    </row>
    <row r="26" spans="1:81" ht="15" customHeight="1" thickBot="1">
      <c r="A26" s="53"/>
      <c r="B26" s="53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7"/>
      <c r="AB26" s="57"/>
      <c r="AC26" s="146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8"/>
      <c r="AW26" s="61"/>
      <c r="AX26" s="61"/>
      <c r="AY26" s="61"/>
      <c r="AZ26" s="61"/>
      <c r="BA26" s="61"/>
      <c r="BB26" s="61"/>
      <c r="BC26" s="60"/>
      <c r="BD26" s="60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0"/>
      <c r="CC26" s="62"/>
    </row>
    <row r="27" spans="1:81" ht="4.5" customHeight="1" thickTop="1">
      <c r="A27" s="52"/>
      <c r="B27" s="52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7"/>
      <c r="AB27" s="57"/>
      <c r="AC27" s="57"/>
      <c r="AD27" s="57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24"/>
    </row>
    <row r="28" spans="1:81" ht="4.5" customHeight="1">
      <c r="A28" s="52"/>
      <c r="B28" s="52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7"/>
      <c r="AB28" s="57"/>
      <c r="AC28" s="57"/>
      <c r="AD28" s="57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24"/>
    </row>
    <row r="29" spans="1:81" ht="5.0999999999999996" customHeight="1">
      <c r="A29" s="53"/>
      <c r="B29" s="53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7"/>
      <c r="AB29" s="57"/>
      <c r="AC29" s="57"/>
      <c r="AD29" s="57"/>
      <c r="AE29" s="60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0"/>
      <c r="BD29" s="60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0"/>
      <c r="CC29" s="62"/>
    </row>
    <row r="30" spans="1:81" ht="5.0999999999999996" customHeight="1">
      <c r="A30" s="53"/>
      <c r="B30" s="53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7"/>
      <c r="AB30" s="57"/>
      <c r="AC30" s="57"/>
      <c r="AD30" s="57"/>
      <c r="AE30" s="60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0"/>
      <c r="BD30" s="60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0"/>
      <c r="CC30" s="62"/>
    </row>
    <row r="31" spans="1:81" ht="4.5" customHeight="1">
      <c r="A31" s="52"/>
      <c r="B31" s="52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7"/>
      <c r="AB31" s="57"/>
      <c r="AC31" s="57"/>
      <c r="AD31" s="57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24"/>
    </row>
    <row r="32" spans="1:81" ht="4.5" customHeight="1">
      <c r="A32" s="174"/>
      <c r="B32" s="174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6"/>
      <c r="AB32" s="176"/>
      <c r="AC32" s="176"/>
      <c r="AD32" s="176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77"/>
      <c r="AY32" s="177"/>
      <c r="AZ32" s="177"/>
      <c r="BA32" s="177"/>
      <c r="BB32" s="177"/>
      <c r="BC32" s="177"/>
      <c r="BD32" s="177"/>
      <c r="BE32" s="177"/>
      <c r="BF32" s="177"/>
      <c r="BG32" s="177"/>
      <c r="BH32" s="177"/>
      <c r="BI32" s="177"/>
      <c r="BJ32" s="177"/>
      <c r="BK32" s="177"/>
      <c r="BL32" s="177"/>
      <c r="BM32" s="177"/>
      <c r="BN32" s="177"/>
      <c r="BO32" s="177"/>
      <c r="BP32" s="177"/>
      <c r="BQ32" s="177"/>
      <c r="BR32" s="177"/>
      <c r="BS32" s="177"/>
      <c r="BT32" s="177"/>
      <c r="BU32" s="177"/>
      <c r="BV32" s="177"/>
      <c r="BW32" s="177"/>
      <c r="BX32" s="177"/>
      <c r="BY32" s="177"/>
      <c r="BZ32" s="177"/>
      <c r="CA32" s="177"/>
      <c r="CB32" s="177"/>
    </row>
    <row r="33" spans="1:81" ht="9.9499999999999993" hidden="1" customHeight="1">
      <c r="A33" s="178"/>
      <c r="B33" s="178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6"/>
      <c r="AB33" s="176"/>
      <c r="AC33" s="176"/>
      <c r="AD33" s="176"/>
      <c r="AE33" s="179"/>
      <c r="AF33" s="180">
        <f>IF(AF11&lt;0,1,2)</f>
        <v>2</v>
      </c>
      <c r="AG33" s="180"/>
      <c r="AH33" s="180"/>
      <c r="AI33" s="180"/>
      <c r="AJ33" s="180"/>
      <c r="AK33" s="180"/>
      <c r="AL33" s="180"/>
      <c r="AM33" s="180"/>
      <c r="AN33" s="180"/>
      <c r="AO33" s="180"/>
      <c r="AP33" s="180"/>
      <c r="AQ33" s="180"/>
      <c r="AR33" s="180"/>
      <c r="AS33" s="180"/>
      <c r="AT33" s="180"/>
      <c r="AU33" s="180"/>
      <c r="AV33" s="180"/>
      <c r="AW33" s="180"/>
      <c r="AX33" s="180"/>
      <c r="AY33" s="180"/>
      <c r="AZ33" s="180"/>
      <c r="BA33" s="180"/>
      <c r="BB33" s="180"/>
      <c r="BC33" s="177"/>
      <c r="BD33" s="179"/>
      <c r="BE33" s="180">
        <f>IF(BE11&lt;0,1,2)</f>
        <v>2</v>
      </c>
      <c r="BF33" s="180"/>
      <c r="BG33" s="180"/>
      <c r="BH33" s="180"/>
      <c r="BI33" s="180"/>
      <c r="BJ33" s="180"/>
      <c r="BK33" s="180"/>
      <c r="BL33" s="180"/>
      <c r="BM33" s="180"/>
      <c r="BN33" s="180"/>
      <c r="BO33" s="180"/>
      <c r="BP33" s="180"/>
      <c r="BQ33" s="180"/>
      <c r="BR33" s="180"/>
      <c r="BS33" s="180"/>
      <c r="BT33" s="180"/>
      <c r="BU33" s="180"/>
      <c r="BV33" s="180"/>
      <c r="BW33" s="180"/>
      <c r="BX33" s="180"/>
      <c r="BY33" s="180"/>
      <c r="BZ33" s="180"/>
      <c r="CA33" s="180"/>
      <c r="CB33" s="179"/>
      <c r="CC33" s="21"/>
    </row>
    <row r="34" spans="1:81" ht="9.9499999999999993" hidden="1" customHeight="1">
      <c r="A34" s="178"/>
      <c r="B34" s="178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6"/>
      <c r="AB34" s="176"/>
      <c r="AC34" s="176"/>
      <c r="AD34" s="176"/>
      <c r="AE34" s="179"/>
      <c r="AF34" s="180"/>
      <c r="AG34" s="180"/>
      <c r="AH34" s="180"/>
      <c r="AI34" s="180"/>
      <c r="AJ34" s="180"/>
      <c r="AK34" s="180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180"/>
      <c r="AW34" s="180"/>
      <c r="AX34" s="180"/>
      <c r="AY34" s="180"/>
      <c r="AZ34" s="180"/>
      <c r="BA34" s="180"/>
      <c r="BB34" s="180"/>
      <c r="BC34" s="177"/>
      <c r="BD34" s="179"/>
      <c r="BE34" s="180"/>
      <c r="BF34" s="180"/>
      <c r="BG34" s="180"/>
      <c r="BH34" s="180"/>
      <c r="BI34" s="180"/>
      <c r="BJ34" s="180"/>
      <c r="BK34" s="180"/>
      <c r="BL34" s="180"/>
      <c r="BM34" s="180"/>
      <c r="BN34" s="180"/>
      <c r="BO34" s="180"/>
      <c r="BP34" s="180"/>
      <c r="BQ34" s="180"/>
      <c r="BR34" s="180"/>
      <c r="BS34" s="180"/>
      <c r="BT34" s="180"/>
      <c r="BU34" s="180"/>
      <c r="BV34" s="180"/>
      <c r="BW34" s="180"/>
      <c r="BX34" s="180"/>
      <c r="BY34" s="180"/>
      <c r="BZ34" s="180"/>
      <c r="CA34" s="180"/>
      <c r="CB34" s="179"/>
      <c r="CC34" s="21"/>
    </row>
    <row r="35" spans="1:81" ht="9.9499999999999993" hidden="1" customHeight="1">
      <c r="A35" s="37"/>
      <c r="B35" s="37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22"/>
      <c r="AB35" s="22"/>
      <c r="AC35" s="22"/>
      <c r="AD35" s="22"/>
      <c r="AE35" s="4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43"/>
      <c r="BD35" s="4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43"/>
      <c r="CC35" s="21"/>
    </row>
    <row r="36" spans="1:81" ht="9.9499999999999993" hidden="1" customHeight="1">
      <c r="A36" s="178"/>
      <c r="B36" s="178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22" t="s">
        <v>36</v>
      </c>
      <c r="AB36" s="22"/>
      <c r="AC36" s="22"/>
      <c r="AD36" s="22"/>
      <c r="AE36" s="179"/>
      <c r="AF36" s="181">
        <f>IF(AND(AF33=1,BE33=1),1,2)</f>
        <v>2</v>
      </c>
      <c r="AG36" s="181"/>
      <c r="AH36" s="181"/>
      <c r="AI36" s="181"/>
      <c r="AJ36" s="181"/>
      <c r="AK36" s="181"/>
      <c r="AL36" s="181"/>
      <c r="AM36" s="181"/>
      <c r="AN36" s="181"/>
      <c r="AO36" s="181"/>
      <c r="AP36" s="181"/>
      <c r="AQ36" s="181"/>
      <c r="AR36" s="181"/>
      <c r="AS36" s="181"/>
      <c r="AT36" s="181"/>
      <c r="AU36" s="181"/>
      <c r="AV36" s="181"/>
      <c r="AW36" s="181"/>
      <c r="AX36" s="181"/>
      <c r="AY36" s="181"/>
      <c r="AZ36" s="181"/>
      <c r="BA36" s="181"/>
      <c r="BB36" s="181"/>
      <c r="BC36" s="177"/>
      <c r="BD36" s="179"/>
      <c r="BE36" s="180"/>
      <c r="BF36" s="180"/>
      <c r="BG36" s="180"/>
      <c r="BH36" s="180"/>
      <c r="BI36" s="180"/>
      <c r="BJ36" s="180"/>
      <c r="BK36" s="180"/>
      <c r="BL36" s="180"/>
      <c r="BM36" s="180"/>
      <c r="BN36" s="180"/>
      <c r="BO36" s="180"/>
      <c r="BP36" s="180"/>
      <c r="BQ36" s="180"/>
      <c r="BR36" s="180"/>
      <c r="BS36" s="180"/>
      <c r="BT36" s="180"/>
      <c r="BU36" s="180"/>
      <c r="BV36" s="180"/>
      <c r="BW36" s="180"/>
      <c r="BX36" s="180"/>
      <c r="BY36" s="180"/>
      <c r="BZ36" s="180"/>
      <c r="CA36" s="180"/>
      <c r="CB36" s="179"/>
      <c r="CC36" s="21"/>
    </row>
    <row r="37" spans="1:81" ht="9.9499999999999993" hidden="1" customHeight="1">
      <c r="A37" s="178"/>
      <c r="B37" s="178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22"/>
      <c r="AB37" s="22"/>
      <c r="AC37" s="22"/>
      <c r="AD37" s="22"/>
      <c r="AE37" s="179"/>
      <c r="AF37" s="181"/>
      <c r="AG37" s="181"/>
      <c r="AH37" s="181"/>
      <c r="AI37" s="181"/>
      <c r="AJ37" s="181"/>
      <c r="AK37" s="181"/>
      <c r="AL37" s="181"/>
      <c r="AM37" s="181"/>
      <c r="AN37" s="181"/>
      <c r="AO37" s="181"/>
      <c r="AP37" s="181"/>
      <c r="AQ37" s="181"/>
      <c r="AR37" s="181"/>
      <c r="AS37" s="181"/>
      <c r="AT37" s="181"/>
      <c r="AU37" s="181"/>
      <c r="AV37" s="181"/>
      <c r="AW37" s="181"/>
      <c r="AX37" s="181"/>
      <c r="AY37" s="181"/>
      <c r="AZ37" s="181"/>
      <c r="BA37" s="181"/>
      <c r="BB37" s="181"/>
      <c r="BC37" s="177"/>
      <c r="BD37" s="179"/>
      <c r="BE37" s="180"/>
      <c r="BF37" s="180"/>
      <c r="BG37" s="180"/>
      <c r="BH37" s="180"/>
      <c r="BI37" s="180"/>
      <c r="BJ37" s="180"/>
      <c r="BK37" s="180"/>
      <c r="BL37" s="180"/>
      <c r="BM37" s="180"/>
      <c r="BN37" s="180"/>
      <c r="BO37" s="180"/>
      <c r="BP37" s="180"/>
      <c r="BQ37" s="180"/>
      <c r="BR37" s="180"/>
      <c r="BS37" s="180"/>
      <c r="BT37" s="180"/>
      <c r="BU37" s="180"/>
      <c r="BV37" s="180"/>
      <c r="BW37" s="180"/>
      <c r="BX37" s="180"/>
      <c r="BY37" s="180"/>
      <c r="BZ37" s="180"/>
      <c r="CA37" s="180"/>
      <c r="CB37" s="179"/>
      <c r="CC37" s="21"/>
    </row>
    <row r="38" spans="1:81" ht="9.9499999999999993" hidden="1" customHeight="1">
      <c r="A38" s="37"/>
      <c r="B38" s="37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22"/>
      <c r="AB38" s="22"/>
      <c r="AC38" s="22"/>
      <c r="AD38" s="22"/>
      <c r="AE38" s="38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38"/>
      <c r="BD38" s="38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38"/>
      <c r="CC38" s="21"/>
    </row>
    <row r="39" spans="1:81" ht="9.9499999999999993" hidden="1" customHeight="1">
      <c r="A39" s="178"/>
      <c r="B39" s="178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22" t="s">
        <v>37</v>
      </c>
      <c r="AB39" s="22"/>
      <c r="AC39" s="22"/>
      <c r="AD39" s="22"/>
      <c r="AE39" s="179"/>
      <c r="AF39" s="181">
        <f>IF(AF16&gt;=0,2,1)</f>
        <v>2</v>
      </c>
      <c r="AG39" s="181"/>
      <c r="AH39" s="181"/>
      <c r="AI39" s="181"/>
      <c r="AJ39" s="181"/>
      <c r="AK39" s="181"/>
      <c r="AL39" s="181"/>
      <c r="AM39" s="181"/>
      <c r="AN39" s="181"/>
      <c r="AO39" s="181"/>
      <c r="AP39" s="181"/>
      <c r="AQ39" s="181"/>
      <c r="AR39" s="181"/>
      <c r="AS39" s="181"/>
      <c r="AT39" s="181"/>
      <c r="AU39" s="181"/>
      <c r="AV39" s="181"/>
      <c r="AW39" s="181"/>
      <c r="AX39" s="181"/>
      <c r="AY39" s="181"/>
      <c r="AZ39" s="181"/>
      <c r="BA39" s="181"/>
      <c r="BB39" s="181"/>
      <c r="BC39" s="177"/>
      <c r="BD39" s="179"/>
      <c r="BE39" s="182">
        <f>IF(BE16&gt;=0,2,1)</f>
        <v>2</v>
      </c>
      <c r="BF39" s="182"/>
      <c r="BG39" s="182"/>
      <c r="BH39" s="182"/>
      <c r="BI39" s="182"/>
      <c r="BJ39" s="182"/>
      <c r="BK39" s="182"/>
      <c r="BL39" s="182"/>
      <c r="BM39" s="182"/>
      <c r="BN39" s="182"/>
      <c r="BO39" s="182"/>
      <c r="BP39" s="182"/>
      <c r="BQ39" s="182"/>
      <c r="BR39" s="182"/>
      <c r="BS39" s="182"/>
      <c r="BT39" s="182"/>
      <c r="BU39" s="182"/>
      <c r="BV39" s="182"/>
      <c r="BW39" s="182"/>
      <c r="BX39" s="182"/>
      <c r="BY39" s="182"/>
      <c r="BZ39" s="182"/>
      <c r="CA39" s="182"/>
      <c r="CB39" s="179"/>
      <c r="CC39" s="21"/>
    </row>
    <row r="40" spans="1:81" ht="9.9499999999999993" hidden="1" customHeight="1">
      <c r="A40" s="178"/>
      <c r="B40" s="178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22"/>
      <c r="AB40" s="22"/>
      <c r="AC40" s="22"/>
      <c r="AD40" s="22"/>
      <c r="AE40" s="179"/>
      <c r="AF40" s="181"/>
      <c r="AG40" s="181"/>
      <c r="AH40" s="181"/>
      <c r="AI40" s="181"/>
      <c r="AJ40" s="181"/>
      <c r="AK40" s="181"/>
      <c r="AL40" s="181"/>
      <c r="AM40" s="181"/>
      <c r="AN40" s="181"/>
      <c r="AO40" s="181"/>
      <c r="AP40" s="181"/>
      <c r="AQ40" s="181"/>
      <c r="AR40" s="181"/>
      <c r="AS40" s="181"/>
      <c r="AT40" s="181"/>
      <c r="AU40" s="181"/>
      <c r="AV40" s="181"/>
      <c r="AW40" s="181"/>
      <c r="AX40" s="181"/>
      <c r="AY40" s="181"/>
      <c r="AZ40" s="181"/>
      <c r="BA40" s="181"/>
      <c r="BB40" s="181"/>
      <c r="BC40" s="177"/>
      <c r="BD40" s="179"/>
      <c r="BE40" s="182"/>
      <c r="BF40" s="182"/>
      <c r="BG40" s="182"/>
      <c r="BH40" s="182"/>
      <c r="BI40" s="182"/>
      <c r="BJ40" s="182"/>
      <c r="BK40" s="182"/>
      <c r="BL40" s="182"/>
      <c r="BM40" s="182"/>
      <c r="BN40" s="182"/>
      <c r="BO40" s="182"/>
      <c r="BP40" s="182"/>
      <c r="BQ40" s="182"/>
      <c r="BR40" s="182"/>
      <c r="BS40" s="182"/>
      <c r="BT40" s="182"/>
      <c r="BU40" s="182"/>
      <c r="BV40" s="182"/>
      <c r="BW40" s="182"/>
      <c r="BX40" s="182"/>
      <c r="BY40" s="182"/>
      <c r="BZ40" s="182"/>
      <c r="CA40" s="182"/>
      <c r="CB40" s="179"/>
      <c r="CC40" s="21"/>
    </row>
    <row r="41" spans="1:81" ht="9.9499999999999993" hidden="1" customHeight="1">
      <c r="A41" s="37"/>
      <c r="B41" s="37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22"/>
      <c r="AB41" s="22"/>
      <c r="AC41" s="22"/>
      <c r="AD41" s="22"/>
      <c r="AE41" s="38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38"/>
      <c r="BD41" s="38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38"/>
      <c r="CC41" s="21"/>
    </row>
    <row r="42" spans="1:81" ht="9.9499999999999993" hidden="1" customHeight="1">
      <c r="A42" s="178"/>
      <c r="B42" s="178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22" t="s">
        <v>38</v>
      </c>
      <c r="AB42" s="22"/>
      <c r="AC42" s="22"/>
      <c r="AD42" s="22"/>
      <c r="AE42" s="179"/>
      <c r="AF42" s="180">
        <f>IF(AND(AF11&lt;0,AF16&lt;0),1,2)</f>
        <v>2</v>
      </c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  <c r="AY42" s="180"/>
      <c r="AZ42" s="180"/>
      <c r="BA42" s="180"/>
      <c r="BB42" s="180"/>
      <c r="BC42" s="177"/>
      <c r="BD42" s="179"/>
      <c r="BE42" s="180">
        <f>IF(AND(BE11&lt;0,BE16&lt;0),1,2)</f>
        <v>2</v>
      </c>
      <c r="BF42" s="180"/>
      <c r="BG42" s="180"/>
      <c r="BH42" s="180"/>
      <c r="BI42" s="180"/>
      <c r="BJ42" s="180"/>
      <c r="BK42" s="180"/>
      <c r="BL42" s="180"/>
      <c r="BM42" s="180"/>
      <c r="BN42" s="180"/>
      <c r="BO42" s="180"/>
      <c r="BP42" s="180"/>
      <c r="BQ42" s="180"/>
      <c r="BR42" s="180"/>
      <c r="BS42" s="180"/>
      <c r="BT42" s="180"/>
      <c r="BU42" s="180"/>
      <c r="BV42" s="180"/>
      <c r="BW42" s="180"/>
      <c r="BX42" s="180"/>
      <c r="BY42" s="180"/>
      <c r="BZ42" s="180"/>
      <c r="CA42" s="180"/>
      <c r="CB42" s="179"/>
      <c r="CC42" s="21"/>
    </row>
    <row r="43" spans="1:81" ht="9.9499999999999993" hidden="1" customHeight="1">
      <c r="A43" s="178"/>
      <c r="B43" s="178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22"/>
      <c r="AB43" s="22"/>
      <c r="AC43" s="22"/>
      <c r="AD43" s="22"/>
      <c r="AE43" s="179"/>
      <c r="AF43" s="180"/>
      <c r="AG43" s="180"/>
      <c r="AH43" s="180"/>
      <c r="AI43" s="180"/>
      <c r="AJ43" s="180"/>
      <c r="AK43" s="180"/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/>
      <c r="AZ43" s="180"/>
      <c r="BA43" s="180"/>
      <c r="BB43" s="180"/>
      <c r="BC43" s="177"/>
      <c r="BD43" s="179"/>
      <c r="BE43" s="180"/>
      <c r="BF43" s="180"/>
      <c r="BG43" s="180"/>
      <c r="BH43" s="180"/>
      <c r="BI43" s="180"/>
      <c r="BJ43" s="180"/>
      <c r="BK43" s="180"/>
      <c r="BL43" s="180"/>
      <c r="BM43" s="180"/>
      <c r="BN43" s="180"/>
      <c r="BO43" s="180"/>
      <c r="BP43" s="180"/>
      <c r="BQ43" s="180"/>
      <c r="BR43" s="180"/>
      <c r="BS43" s="180"/>
      <c r="BT43" s="180"/>
      <c r="BU43" s="180"/>
      <c r="BV43" s="180"/>
      <c r="BW43" s="180"/>
      <c r="BX43" s="180"/>
      <c r="BY43" s="180"/>
      <c r="BZ43" s="180"/>
      <c r="CA43" s="180"/>
      <c r="CB43" s="179"/>
      <c r="CC43" s="21"/>
    </row>
    <row r="44" spans="1:81" ht="9.9499999999999993" hidden="1" customHeight="1">
      <c r="A44" s="37"/>
      <c r="B44" s="37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22"/>
      <c r="AB44" s="22"/>
      <c r="AC44" s="22"/>
      <c r="AD44" s="22"/>
      <c r="AE44" s="38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38"/>
      <c r="BD44" s="38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38"/>
      <c r="CC44" s="21"/>
    </row>
    <row r="45" spans="1:81" ht="9.9499999999999993" hidden="1" customHeight="1">
      <c r="A45" s="178"/>
      <c r="B45" s="178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22"/>
      <c r="AB45" s="22"/>
      <c r="AC45" s="22"/>
      <c r="AD45" s="22"/>
      <c r="AE45" s="179"/>
      <c r="AF45" s="183">
        <f>IF(AND(AF42=1,BE42=1),1,2)</f>
        <v>2</v>
      </c>
      <c r="AG45" s="183"/>
      <c r="AH45" s="183"/>
      <c r="AI45" s="183"/>
      <c r="AJ45" s="183"/>
      <c r="AK45" s="183"/>
      <c r="AL45" s="183"/>
      <c r="AM45" s="183"/>
      <c r="AN45" s="183"/>
      <c r="AO45" s="183"/>
      <c r="AP45" s="183"/>
      <c r="AQ45" s="183"/>
      <c r="AR45" s="183"/>
      <c r="AS45" s="183"/>
      <c r="AT45" s="183"/>
      <c r="AU45" s="183"/>
      <c r="AV45" s="183"/>
      <c r="AW45" s="183"/>
      <c r="AX45" s="183"/>
      <c r="AY45" s="183"/>
      <c r="AZ45" s="183"/>
      <c r="BA45" s="183"/>
      <c r="BB45" s="183"/>
      <c r="BC45" s="177"/>
      <c r="BD45" s="179"/>
      <c r="BE45" s="180"/>
      <c r="BF45" s="180"/>
      <c r="BG45" s="180"/>
      <c r="BH45" s="180"/>
      <c r="BI45" s="180"/>
      <c r="BJ45" s="180"/>
      <c r="BK45" s="180"/>
      <c r="BL45" s="180"/>
      <c r="BM45" s="180"/>
      <c r="BN45" s="180"/>
      <c r="BO45" s="180"/>
      <c r="BP45" s="180"/>
      <c r="BQ45" s="180"/>
      <c r="BR45" s="180"/>
      <c r="BS45" s="180"/>
      <c r="BT45" s="180"/>
      <c r="BU45" s="180"/>
      <c r="BV45" s="180"/>
      <c r="BW45" s="180"/>
      <c r="BX45" s="180"/>
      <c r="BY45" s="180"/>
      <c r="BZ45" s="180"/>
      <c r="CA45" s="180"/>
      <c r="CB45" s="179"/>
      <c r="CC45" s="21"/>
    </row>
    <row r="46" spans="1:81" ht="9.9499999999999993" hidden="1" customHeight="1">
      <c r="A46" s="178"/>
      <c r="B46" s="178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22"/>
      <c r="AB46" s="22"/>
      <c r="AC46" s="22"/>
      <c r="AD46" s="22"/>
      <c r="AE46" s="179"/>
      <c r="AF46" s="183"/>
      <c r="AG46" s="183"/>
      <c r="AH46" s="183"/>
      <c r="AI46" s="183"/>
      <c r="AJ46" s="183"/>
      <c r="AK46" s="183"/>
      <c r="AL46" s="183"/>
      <c r="AM46" s="183"/>
      <c r="AN46" s="183"/>
      <c r="AO46" s="183"/>
      <c r="AP46" s="183"/>
      <c r="AQ46" s="183"/>
      <c r="AR46" s="183"/>
      <c r="AS46" s="183"/>
      <c r="AT46" s="183"/>
      <c r="AU46" s="183"/>
      <c r="AV46" s="183"/>
      <c r="AW46" s="183"/>
      <c r="AX46" s="183"/>
      <c r="AY46" s="183"/>
      <c r="AZ46" s="183"/>
      <c r="BA46" s="183"/>
      <c r="BB46" s="183"/>
      <c r="BC46" s="177"/>
      <c r="BD46" s="179"/>
      <c r="BE46" s="180"/>
      <c r="BF46" s="180"/>
      <c r="BG46" s="180"/>
      <c r="BH46" s="180"/>
      <c r="BI46" s="180"/>
      <c r="BJ46" s="180"/>
      <c r="BK46" s="180"/>
      <c r="BL46" s="180"/>
      <c r="BM46" s="180"/>
      <c r="BN46" s="180"/>
      <c r="BO46" s="180"/>
      <c r="BP46" s="180"/>
      <c r="BQ46" s="180"/>
      <c r="BR46" s="180"/>
      <c r="BS46" s="180"/>
      <c r="BT46" s="180"/>
      <c r="BU46" s="180"/>
      <c r="BV46" s="180"/>
      <c r="BW46" s="180"/>
      <c r="BX46" s="180"/>
      <c r="BY46" s="180"/>
      <c r="BZ46" s="180"/>
      <c r="CA46" s="180"/>
      <c r="CB46" s="179"/>
      <c r="CC46" s="21"/>
    </row>
    <row r="47" spans="1:81" ht="9.9499999999999993" hidden="1" customHeight="1">
      <c r="A47" s="37"/>
      <c r="B47" s="37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22"/>
      <c r="AB47" s="22"/>
      <c r="AC47" s="22"/>
      <c r="AD47" s="22"/>
      <c r="AE47" s="38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38"/>
      <c r="BD47" s="38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38"/>
      <c r="CC47" s="21"/>
    </row>
    <row r="48" spans="1:81" ht="9.9499999999999993" hidden="1" customHeight="1">
      <c r="A48" s="178"/>
      <c r="B48" s="178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22"/>
      <c r="AB48" s="22"/>
      <c r="AC48" s="22"/>
      <c r="AD48" s="22"/>
      <c r="AE48" s="179"/>
      <c r="AF48" s="180">
        <f>IF(AF42=1,1,IF(ABS(AF16)&gt;0.5*AF11,1,2))</f>
        <v>2</v>
      </c>
      <c r="AG48" s="180"/>
      <c r="AH48" s="180"/>
      <c r="AI48" s="180"/>
      <c r="AJ48" s="180"/>
      <c r="AK48" s="180"/>
      <c r="AL48" s="180"/>
      <c r="AM48" s="180"/>
      <c r="AN48" s="180"/>
      <c r="AO48" s="180"/>
      <c r="AP48" s="180"/>
      <c r="AQ48" s="180"/>
      <c r="AR48" s="180"/>
      <c r="AS48" s="180"/>
      <c r="AT48" s="180"/>
      <c r="AU48" s="180"/>
      <c r="AV48" s="180"/>
      <c r="AW48" s="180"/>
      <c r="AX48" s="180"/>
      <c r="AY48" s="180"/>
      <c r="AZ48" s="180"/>
      <c r="BA48" s="180"/>
      <c r="BB48" s="180"/>
      <c r="BC48" s="177"/>
      <c r="BD48" s="179"/>
      <c r="BE48" s="180">
        <f>IF(BE42=1,1,IF(BE16&gt;=0,2,IF(ABS(BE16)&gt;0.25*BE11,1,2)))</f>
        <v>2</v>
      </c>
      <c r="BF48" s="180"/>
      <c r="BG48" s="180"/>
      <c r="BH48" s="180"/>
      <c r="BI48" s="180"/>
      <c r="BJ48" s="180"/>
      <c r="BK48" s="180"/>
      <c r="BL48" s="180"/>
      <c r="BM48" s="180"/>
      <c r="BN48" s="180"/>
      <c r="BO48" s="180"/>
      <c r="BP48" s="180"/>
      <c r="BQ48" s="180"/>
      <c r="BR48" s="180"/>
      <c r="BS48" s="180"/>
      <c r="BT48" s="180"/>
      <c r="BU48" s="180"/>
      <c r="BV48" s="180"/>
      <c r="BW48" s="180"/>
      <c r="BX48" s="180"/>
      <c r="BY48" s="180"/>
      <c r="BZ48" s="180"/>
      <c r="CA48" s="180"/>
      <c r="CB48" s="179"/>
      <c r="CC48" s="21"/>
    </row>
    <row r="49" spans="1:81" ht="9.9499999999999993" hidden="1" customHeight="1">
      <c r="A49" s="178"/>
      <c r="B49" s="178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22"/>
      <c r="AB49" s="22"/>
      <c r="AC49" s="22"/>
      <c r="AD49" s="22"/>
      <c r="AE49" s="179"/>
      <c r="AF49" s="180"/>
      <c r="AG49" s="180"/>
      <c r="AH49" s="180"/>
      <c r="AI49" s="180"/>
      <c r="AJ49" s="180"/>
      <c r="AK49" s="180"/>
      <c r="AL49" s="180"/>
      <c r="AM49" s="180"/>
      <c r="AN49" s="180"/>
      <c r="AO49" s="180"/>
      <c r="AP49" s="180"/>
      <c r="AQ49" s="180"/>
      <c r="AR49" s="180"/>
      <c r="AS49" s="180"/>
      <c r="AT49" s="180"/>
      <c r="AU49" s="180"/>
      <c r="AV49" s="180"/>
      <c r="AW49" s="180"/>
      <c r="AX49" s="180"/>
      <c r="AY49" s="180"/>
      <c r="AZ49" s="180"/>
      <c r="BA49" s="180"/>
      <c r="BB49" s="180"/>
      <c r="BC49" s="177"/>
      <c r="BD49" s="179"/>
      <c r="BE49" s="180"/>
      <c r="BF49" s="180"/>
      <c r="BG49" s="180"/>
      <c r="BH49" s="180"/>
      <c r="BI49" s="180"/>
      <c r="BJ49" s="180"/>
      <c r="BK49" s="180"/>
      <c r="BL49" s="180"/>
      <c r="BM49" s="180"/>
      <c r="BN49" s="180"/>
      <c r="BO49" s="180"/>
      <c r="BP49" s="180"/>
      <c r="BQ49" s="180"/>
      <c r="BR49" s="180"/>
      <c r="BS49" s="180"/>
      <c r="BT49" s="180"/>
      <c r="BU49" s="180"/>
      <c r="BV49" s="180"/>
      <c r="BW49" s="180"/>
      <c r="BX49" s="180"/>
      <c r="BY49" s="180"/>
      <c r="BZ49" s="180"/>
      <c r="CA49" s="180"/>
      <c r="CB49" s="179"/>
      <c r="CC49" s="21"/>
    </row>
    <row r="50" spans="1:81" ht="9.9499999999999993" hidden="1" customHeight="1">
      <c r="A50" s="37"/>
      <c r="B50" s="37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22"/>
      <c r="AB50" s="22"/>
      <c r="AC50" s="22"/>
      <c r="AD50" s="22"/>
      <c r="AE50" s="38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38"/>
      <c r="BD50" s="38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38"/>
      <c r="CC50" s="21"/>
    </row>
    <row r="51" spans="1:81" ht="9.9499999999999993" hidden="1" customHeight="1">
      <c r="A51" s="178"/>
      <c r="B51" s="178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22"/>
      <c r="AB51" s="22"/>
      <c r="AC51" s="22"/>
      <c r="AD51" s="22"/>
      <c r="AE51" s="179"/>
      <c r="AF51" s="183">
        <f>IF(AND(AF48=1,BE48=1),1,2)</f>
        <v>2</v>
      </c>
      <c r="AG51" s="183"/>
      <c r="AH51" s="183"/>
      <c r="AI51" s="183"/>
      <c r="AJ51" s="183"/>
      <c r="AK51" s="183"/>
      <c r="AL51" s="183"/>
      <c r="AM51" s="183"/>
      <c r="AN51" s="183"/>
      <c r="AO51" s="183"/>
      <c r="AP51" s="183"/>
      <c r="AQ51" s="183"/>
      <c r="AR51" s="183"/>
      <c r="AS51" s="183"/>
      <c r="AT51" s="183"/>
      <c r="AU51" s="183"/>
      <c r="AV51" s="183"/>
      <c r="AW51" s="183"/>
      <c r="AX51" s="183"/>
      <c r="AY51" s="183"/>
      <c r="AZ51" s="183"/>
      <c r="BA51" s="183"/>
      <c r="BB51" s="183"/>
      <c r="BC51" s="177"/>
      <c r="BD51" s="179"/>
      <c r="BE51" s="180"/>
      <c r="BF51" s="180"/>
      <c r="BG51" s="180"/>
      <c r="BH51" s="180"/>
      <c r="BI51" s="180"/>
      <c r="BJ51" s="180"/>
      <c r="BK51" s="180"/>
      <c r="BL51" s="180"/>
      <c r="BM51" s="180"/>
      <c r="BN51" s="180"/>
      <c r="BO51" s="180"/>
      <c r="BP51" s="180"/>
      <c r="BQ51" s="180"/>
      <c r="BR51" s="180"/>
      <c r="BS51" s="180"/>
      <c r="BT51" s="180"/>
      <c r="BU51" s="180"/>
      <c r="BV51" s="180"/>
      <c r="BW51" s="180"/>
      <c r="BX51" s="180"/>
      <c r="BY51" s="180"/>
      <c r="BZ51" s="180"/>
      <c r="CA51" s="180"/>
      <c r="CB51" s="179"/>
      <c r="CC51" s="21"/>
    </row>
    <row r="52" spans="1:81" ht="9.9499999999999993" hidden="1" customHeight="1">
      <c r="A52" s="178"/>
      <c r="B52" s="178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22"/>
      <c r="AB52" s="22"/>
      <c r="AC52" s="22"/>
      <c r="AD52" s="22"/>
      <c r="AE52" s="179"/>
      <c r="AF52" s="183"/>
      <c r="AG52" s="183"/>
      <c r="AH52" s="183"/>
      <c r="AI52" s="183"/>
      <c r="AJ52" s="183"/>
      <c r="AK52" s="183"/>
      <c r="AL52" s="183"/>
      <c r="AM52" s="183"/>
      <c r="AN52" s="183"/>
      <c r="AO52" s="183"/>
      <c r="AP52" s="183"/>
      <c r="AQ52" s="183"/>
      <c r="AR52" s="183"/>
      <c r="AS52" s="183"/>
      <c r="AT52" s="183"/>
      <c r="AU52" s="183"/>
      <c r="AV52" s="183"/>
      <c r="AW52" s="183"/>
      <c r="AX52" s="183"/>
      <c r="AY52" s="183"/>
      <c r="AZ52" s="183"/>
      <c r="BA52" s="183"/>
      <c r="BB52" s="183"/>
      <c r="BC52" s="177"/>
      <c r="BD52" s="179"/>
      <c r="BE52" s="180"/>
      <c r="BF52" s="180"/>
      <c r="BG52" s="180"/>
      <c r="BH52" s="180"/>
      <c r="BI52" s="180"/>
      <c r="BJ52" s="180"/>
      <c r="BK52" s="180"/>
      <c r="BL52" s="180"/>
      <c r="BM52" s="180"/>
      <c r="BN52" s="180"/>
      <c r="BO52" s="180"/>
      <c r="BP52" s="180"/>
      <c r="BQ52" s="180"/>
      <c r="BR52" s="180"/>
      <c r="BS52" s="180"/>
      <c r="BT52" s="180"/>
      <c r="BU52" s="180"/>
      <c r="BV52" s="180"/>
      <c r="BW52" s="180"/>
      <c r="BX52" s="180"/>
      <c r="BY52" s="180"/>
      <c r="BZ52" s="180"/>
      <c r="CA52" s="180"/>
      <c r="CB52" s="179"/>
      <c r="CC52" s="21"/>
    </row>
    <row r="53" spans="1:81" ht="9.9499999999999993" hidden="1" customHeight="1">
      <c r="A53" s="37"/>
      <c r="B53" s="37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22"/>
      <c r="AB53" s="22"/>
      <c r="AC53" s="22"/>
      <c r="AD53" s="22"/>
      <c r="AE53" s="38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38"/>
      <c r="BD53" s="38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38"/>
      <c r="CC53" s="21"/>
    </row>
    <row r="54" spans="1:81" ht="9.9499999999999993" hidden="1" customHeight="1">
      <c r="A54" s="178"/>
      <c r="B54" s="178"/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22"/>
      <c r="AB54" s="22"/>
      <c r="AC54" s="22"/>
      <c r="AD54" s="22"/>
      <c r="AE54" s="179"/>
      <c r="AF54" s="181">
        <f>IF(AF45=1,1,AF51)</f>
        <v>2</v>
      </c>
      <c r="AG54" s="181"/>
      <c r="AH54" s="181"/>
      <c r="AI54" s="181"/>
      <c r="AJ54" s="181"/>
      <c r="AK54" s="181"/>
      <c r="AL54" s="181"/>
      <c r="AM54" s="181"/>
      <c r="AN54" s="181"/>
      <c r="AO54" s="181"/>
      <c r="AP54" s="181"/>
      <c r="AQ54" s="181"/>
      <c r="AR54" s="181"/>
      <c r="AS54" s="181"/>
      <c r="AT54" s="181"/>
      <c r="AU54" s="181"/>
      <c r="AV54" s="181"/>
      <c r="AW54" s="181"/>
      <c r="AX54" s="181"/>
      <c r="AY54" s="181"/>
      <c r="AZ54" s="181"/>
      <c r="BA54" s="181"/>
      <c r="BB54" s="181"/>
      <c r="BC54" s="177"/>
      <c r="BD54" s="179"/>
      <c r="BE54" s="180"/>
      <c r="BF54" s="180"/>
      <c r="BG54" s="180"/>
      <c r="BH54" s="180"/>
      <c r="BI54" s="180"/>
      <c r="BJ54" s="180"/>
      <c r="BK54" s="180"/>
      <c r="BL54" s="180"/>
      <c r="BM54" s="180"/>
      <c r="BN54" s="180"/>
      <c r="BO54" s="180"/>
      <c r="BP54" s="180"/>
      <c r="BQ54" s="180"/>
      <c r="BR54" s="180"/>
      <c r="BS54" s="180"/>
      <c r="BT54" s="180"/>
      <c r="BU54" s="180"/>
      <c r="BV54" s="180"/>
      <c r="BW54" s="180"/>
      <c r="BX54" s="180"/>
      <c r="BY54" s="180"/>
      <c r="BZ54" s="180"/>
      <c r="CA54" s="180"/>
      <c r="CB54" s="179"/>
      <c r="CC54" s="21"/>
    </row>
    <row r="55" spans="1:81" ht="9.9499999999999993" hidden="1" customHeight="1">
      <c r="A55" s="178"/>
      <c r="B55" s="178"/>
      <c r="C55" s="175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22"/>
      <c r="AB55" s="22"/>
      <c r="AC55" s="22"/>
      <c r="AD55" s="22"/>
      <c r="AE55" s="179"/>
      <c r="AF55" s="181"/>
      <c r="AG55" s="181"/>
      <c r="AH55" s="181"/>
      <c r="AI55" s="181"/>
      <c r="AJ55" s="181"/>
      <c r="AK55" s="181"/>
      <c r="AL55" s="181"/>
      <c r="AM55" s="181"/>
      <c r="AN55" s="181"/>
      <c r="AO55" s="181"/>
      <c r="AP55" s="181"/>
      <c r="AQ55" s="181"/>
      <c r="AR55" s="181"/>
      <c r="AS55" s="181"/>
      <c r="AT55" s="181"/>
      <c r="AU55" s="181"/>
      <c r="AV55" s="181"/>
      <c r="AW55" s="181"/>
      <c r="AX55" s="181"/>
      <c r="AY55" s="181"/>
      <c r="AZ55" s="181"/>
      <c r="BA55" s="181"/>
      <c r="BB55" s="181"/>
      <c r="BC55" s="177"/>
      <c r="BD55" s="179"/>
      <c r="BE55" s="180"/>
      <c r="BF55" s="180"/>
      <c r="BG55" s="180"/>
      <c r="BH55" s="180"/>
      <c r="BI55" s="180"/>
      <c r="BJ55" s="180"/>
      <c r="BK55" s="180"/>
      <c r="BL55" s="180"/>
      <c r="BM55" s="180"/>
      <c r="BN55" s="180"/>
      <c r="BO55" s="180"/>
      <c r="BP55" s="180"/>
      <c r="BQ55" s="180"/>
      <c r="BR55" s="180"/>
      <c r="BS55" s="180"/>
      <c r="BT55" s="180"/>
      <c r="BU55" s="180"/>
      <c r="BV55" s="180"/>
      <c r="BW55" s="180"/>
      <c r="BX55" s="180"/>
      <c r="BY55" s="180"/>
      <c r="BZ55" s="180"/>
      <c r="CA55" s="180"/>
      <c r="CB55" s="179"/>
      <c r="CC55" s="21"/>
    </row>
    <row r="56" spans="1:81" ht="9.9499999999999993" hidden="1" customHeight="1">
      <c r="A56" s="37"/>
      <c r="B56" s="37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22"/>
      <c r="AB56" s="22"/>
      <c r="AC56" s="22"/>
      <c r="AD56" s="22"/>
      <c r="AE56" s="38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38"/>
      <c r="BD56" s="38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38"/>
      <c r="CC56" s="21"/>
    </row>
    <row r="57" spans="1:81" ht="9.9499999999999993" hidden="1" customHeight="1">
      <c r="A57" s="178"/>
      <c r="B57" s="178"/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22"/>
      <c r="AB57" s="22"/>
      <c r="AC57" s="22"/>
      <c r="AD57" s="22"/>
      <c r="AE57" s="179"/>
      <c r="AF57" s="184">
        <f>IF(AF36=1,1,IF(AF39=2,2,IF(AF54=1,1,2)))</f>
        <v>2</v>
      </c>
      <c r="AG57" s="184"/>
      <c r="AH57" s="184"/>
      <c r="AI57" s="184"/>
      <c r="AJ57" s="184"/>
      <c r="AK57" s="184"/>
      <c r="AL57" s="184"/>
      <c r="AM57" s="184"/>
      <c r="AN57" s="184"/>
      <c r="AO57" s="184"/>
      <c r="AP57" s="184"/>
      <c r="AQ57" s="184"/>
      <c r="AR57" s="184"/>
      <c r="AS57" s="184"/>
      <c r="AT57" s="184"/>
      <c r="AU57" s="184"/>
      <c r="AV57" s="184"/>
      <c r="AW57" s="184"/>
      <c r="AX57" s="184"/>
      <c r="AY57" s="184"/>
      <c r="AZ57" s="184"/>
      <c r="BA57" s="184"/>
      <c r="BB57" s="184"/>
      <c r="BC57" s="177"/>
      <c r="BD57" s="179"/>
      <c r="BE57" s="180"/>
      <c r="BF57" s="180"/>
      <c r="BG57" s="180"/>
      <c r="BH57" s="180"/>
      <c r="BI57" s="180"/>
      <c r="BJ57" s="180"/>
      <c r="BK57" s="180"/>
      <c r="BL57" s="180"/>
      <c r="BM57" s="180"/>
      <c r="BN57" s="180"/>
      <c r="BO57" s="180"/>
      <c r="BP57" s="180"/>
      <c r="BQ57" s="180"/>
      <c r="BR57" s="180"/>
      <c r="BS57" s="180"/>
      <c r="BT57" s="180"/>
      <c r="BU57" s="180"/>
      <c r="BV57" s="180"/>
      <c r="BW57" s="180"/>
      <c r="BX57" s="180"/>
      <c r="BY57" s="180"/>
      <c r="BZ57" s="180"/>
      <c r="CA57" s="180"/>
      <c r="CB57" s="179"/>
      <c r="CC57" s="21"/>
    </row>
    <row r="58" spans="1:81" ht="9.9499999999999993" hidden="1" customHeight="1">
      <c r="A58" s="178"/>
      <c r="B58" s="178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22"/>
      <c r="AB58" s="22"/>
      <c r="AC58" s="22"/>
      <c r="AD58" s="22"/>
      <c r="AE58" s="179"/>
      <c r="AF58" s="184"/>
      <c r="AG58" s="184"/>
      <c r="AH58" s="184"/>
      <c r="AI58" s="184"/>
      <c r="AJ58" s="184"/>
      <c r="AK58" s="184"/>
      <c r="AL58" s="184"/>
      <c r="AM58" s="184"/>
      <c r="AN58" s="184"/>
      <c r="AO58" s="184"/>
      <c r="AP58" s="184"/>
      <c r="AQ58" s="184"/>
      <c r="AR58" s="184"/>
      <c r="AS58" s="184"/>
      <c r="AT58" s="184"/>
      <c r="AU58" s="184"/>
      <c r="AV58" s="184"/>
      <c r="AW58" s="184"/>
      <c r="AX58" s="184"/>
      <c r="AY58" s="184"/>
      <c r="AZ58" s="184"/>
      <c r="BA58" s="184"/>
      <c r="BB58" s="184"/>
      <c r="BC58" s="177"/>
      <c r="BD58" s="179"/>
      <c r="BE58" s="180"/>
      <c r="BF58" s="180"/>
      <c r="BG58" s="180"/>
      <c r="BH58" s="180"/>
      <c r="BI58" s="180"/>
      <c r="BJ58" s="180"/>
      <c r="BK58" s="180"/>
      <c r="BL58" s="180"/>
      <c r="BM58" s="180"/>
      <c r="BN58" s="180"/>
      <c r="BO58" s="180"/>
      <c r="BP58" s="180"/>
      <c r="BQ58" s="180"/>
      <c r="BR58" s="180"/>
      <c r="BS58" s="180"/>
      <c r="BT58" s="180"/>
      <c r="BU58" s="180"/>
      <c r="BV58" s="180"/>
      <c r="BW58" s="180"/>
      <c r="BX58" s="180"/>
      <c r="BY58" s="180"/>
      <c r="BZ58" s="180"/>
      <c r="CA58" s="180"/>
      <c r="CB58" s="179"/>
      <c r="CC58" s="21"/>
    </row>
    <row r="59" spans="1:81" ht="4.5" hidden="1" customHeight="1">
      <c r="A59" s="45"/>
      <c r="B59" s="45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6"/>
      <c r="AB59" s="46"/>
      <c r="AC59" s="46"/>
      <c r="AD59" s="46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</row>
    <row r="60" spans="1:81" ht="4.5" hidden="1" customHeight="1">
      <c r="A60" s="45"/>
      <c r="B60" s="45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2"/>
      <c r="AB60" s="42"/>
      <c r="AC60" s="42"/>
      <c r="AD60" s="42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</row>
    <row r="61" spans="1:81" ht="6.6" hidden="1" customHeight="1">
      <c r="A61" s="49"/>
      <c r="B61" s="49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2"/>
      <c r="AB61" s="42"/>
      <c r="AC61" s="42"/>
      <c r="AD61" s="42"/>
      <c r="AE61" s="48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48"/>
      <c r="BD61" s="48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48"/>
      <c r="CC61" s="21"/>
    </row>
    <row r="62" spans="1:81" ht="6.6" hidden="1" customHeight="1">
      <c r="A62" s="49"/>
      <c r="B62" s="49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2"/>
      <c r="AB62" s="42"/>
      <c r="AC62" s="42"/>
      <c r="AD62" s="42"/>
      <c r="AE62" s="48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48"/>
      <c r="BD62" s="48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48"/>
      <c r="CC62" s="21"/>
    </row>
    <row r="63" spans="1:81" ht="6.6" hidden="1" customHeight="1">
      <c r="A63" s="49"/>
      <c r="B63" s="49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2"/>
      <c r="AB63" s="42"/>
      <c r="AC63" s="42"/>
      <c r="AD63" s="42"/>
      <c r="AE63" s="48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48"/>
      <c r="BD63" s="48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48"/>
      <c r="CC63" s="21"/>
    </row>
    <row r="64" spans="1:81" ht="4.5" hidden="1" customHeight="1">
      <c r="A64" s="39"/>
      <c r="B64" s="39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2"/>
      <c r="AB64" s="42"/>
      <c r="AC64" s="42"/>
      <c r="AD64" s="42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</row>
    <row r="65" spans="1:81" ht="4.5" hidden="1" customHeight="1">
      <c r="A65" s="229"/>
      <c r="B65" s="229"/>
      <c r="C65" s="230"/>
      <c r="D65" s="230"/>
      <c r="E65" s="230"/>
      <c r="F65" s="230"/>
      <c r="G65" s="230"/>
      <c r="H65" s="230"/>
      <c r="I65" s="230"/>
      <c r="J65" s="230"/>
      <c r="K65" s="230"/>
      <c r="L65" s="230"/>
      <c r="M65" s="230"/>
      <c r="N65" s="230"/>
      <c r="O65" s="230"/>
      <c r="P65" s="230"/>
      <c r="Q65" s="230"/>
      <c r="R65" s="230"/>
      <c r="S65" s="230"/>
      <c r="T65" s="230"/>
      <c r="U65" s="230"/>
      <c r="V65" s="230"/>
      <c r="W65" s="230"/>
      <c r="X65" s="230"/>
      <c r="Y65" s="230"/>
      <c r="Z65" s="230"/>
      <c r="AA65" s="231"/>
      <c r="AB65" s="231"/>
      <c r="AC65" s="231"/>
      <c r="AD65" s="231"/>
      <c r="AE65" s="232"/>
      <c r="AF65" s="232"/>
      <c r="AG65" s="232"/>
      <c r="AH65" s="232"/>
      <c r="AI65" s="232"/>
      <c r="AJ65" s="232"/>
      <c r="AK65" s="232"/>
      <c r="AL65" s="232"/>
      <c r="AM65" s="232"/>
      <c r="AN65" s="232"/>
      <c r="AO65" s="232"/>
      <c r="AP65" s="232"/>
      <c r="AQ65" s="232"/>
      <c r="AR65" s="232"/>
      <c r="AS65" s="232"/>
      <c r="AT65" s="232"/>
      <c r="AU65" s="232"/>
      <c r="AV65" s="232"/>
      <c r="AW65" s="232"/>
      <c r="AX65" s="232"/>
      <c r="AY65" s="232"/>
      <c r="AZ65" s="232"/>
      <c r="BA65" s="232"/>
      <c r="BB65" s="232"/>
      <c r="BC65" s="232"/>
      <c r="BD65" s="232"/>
      <c r="BE65" s="232"/>
      <c r="BF65" s="232"/>
      <c r="BG65" s="232"/>
      <c r="BH65" s="232"/>
      <c r="BI65" s="232"/>
      <c r="BJ65" s="232"/>
      <c r="BK65" s="232"/>
      <c r="BL65" s="232"/>
      <c r="BM65" s="232"/>
      <c r="BN65" s="232"/>
      <c r="BO65" s="232"/>
      <c r="BP65" s="232"/>
      <c r="BQ65" s="232"/>
      <c r="BR65" s="232"/>
      <c r="BS65" s="232"/>
      <c r="BT65" s="232"/>
      <c r="BU65" s="232"/>
      <c r="BV65" s="232"/>
      <c r="BW65" s="232"/>
      <c r="BX65" s="232"/>
      <c r="BY65" s="232"/>
      <c r="BZ65" s="232"/>
      <c r="CA65" s="232"/>
      <c r="CB65" s="232"/>
    </row>
    <row r="66" spans="1:81" ht="9.9499999999999993" hidden="1" customHeight="1">
      <c r="A66" s="233"/>
      <c r="B66" s="233"/>
      <c r="C66" s="230"/>
      <c r="D66" s="230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1"/>
      <c r="AB66" s="231"/>
      <c r="AC66" s="231"/>
      <c r="AD66" s="231"/>
      <c r="AE66" s="179"/>
      <c r="AF66" s="234"/>
      <c r="AG66" s="234"/>
      <c r="AH66" s="234"/>
      <c r="AI66" s="234"/>
      <c r="AJ66" s="234"/>
      <c r="AK66" s="234"/>
      <c r="AL66" s="234"/>
      <c r="AM66" s="234"/>
      <c r="AN66" s="234"/>
      <c r="AO66" s="234"/>
      <c r="AP66" s="234"/>
      <c r="AQ66" s="234"/>
      <c r="AR66" s="234"/>
      <c r="AS66" s="234"/>
      <c r="AT66" s="234"/>
      <c r="AU66" s="234"/>
      <c r="AV66" s="234"/>
      <c r="AW66" s="234"/>
      <c r="AX66" s="234"/>
      <c r="AY66" s="234"/>
      <c r="AZ66" s="234"/>
      <c r="BA66" s="234"/>
      <c r="BB66" s="234"/>
      <c r="BC66" s="179"/>
      <c r="BD66" s="179"/>
      <c r="BE66" s="234"/>
      <c r="BF66" s="234"/>
      <c r="BG66" s="234"/>
      <c r="BH66" s="234"/>
      <c r="BI66" s="234"/>
      <c r="BJ66" s="234"/>
      <c r="BK66" s="234"/>
      <c r="BL66" s="234"/>
      <c r="BM66" s="234"/>
      <c r="BN66" s="234"/>
      <c r="BO66" s="234"/>
      <c r="BP66" s="234"/>
      <c r="BQ66" s="234"/>
      <c r="BR66" s="234"/>
      <c r="BS66" s="234"/>
      <c r="BT66" s="234"/>
      <c r="BU66" s="234"/>
      <c r="BV66" s="234"/>
      <c r="BW66" s="234"/>
      <c r="BX66" s="234"/>
      <c r="BY66" s="234"/>
      <c r="BZ66" s="234"/>
      <c r="CA66" s="234"/>
      <c r="CB66" s="179"/>
      <c r="CC66" s="21"/>
    </row>
    <row r="67" spans="1:81" ht="9.9499999999999993" hidden="1" customHeight="1">
      <c r="A67" s="233"/>
      <c r="B67" s="233"/>
      <c r="C67" s="230"/>
      <c r="D67" s="230"/>
      <c r="E67" s="230"/>
      <c r="F67" s="230"/>
      <c r="G67" s="230"/>
      <c r="H67" s="230"/>
      <c r="I67" s="230"/>
      <c r="J67" s="230"/>
      <c r="K67" s="230"/>
      <c r="L67" s="230"/>
      <c r="M67" s="230"/>
      <c r="N67" s="230"/>
      <c r="O67" s="230"/>
      <c r="P67" s="230"/>
      <c r="Q67" s="230"/>
      <c r="R67" s="230"/>
      <c r="S67" s="230"/>
      <c r="T67" s="230"/>
      <c r="U67" s="230"/>
      <c r="V67" s="230"/>
      <c r="W67" s="230"/>
      <c r="X67" s="230"/>
      <c r="Y67" s="230"/>
      <c r="Z67" s="230"/>
      <c r="AA67" s="231"/>
      <c r="AB67" s="231"/>
      <c r="AC67" s="231"/>
      <c r="AD67" s="231"/>
      <c r="AE67" s="179"/>
      <c r="AF67" s="234"/>
      <c r="AG67" s="234"/>
      <c r="AH67" s="234"/>
      <c r="AI67" s="234"/>
      <c r="AJ67" s="234"/>
      <c r="AK67" s="234"/>
      <c r="AL67" s="234"/>
      <c r="AM67" s="234"/>
      <c r="AN67" s="234"/>
      <c r="AO67" s="234"/>
      <c r="AP67" s="234"/>
      <c r="AQ67" s="234"/>
      <c r="AR67" s="234"/>
      <c r="AS67" s="234"/>
      <c r="AT67" s="234"/>
      <c r="AU67" s="234"/>
      <c r="AV67" s="234"/>
      <c r="AW67" s="234"/>
      <c r="AX67" s="234"/>
      <c r="AY67" s="234"/>
      <c r="AZ67" s="234"/>
      <c r="BA67" s="234"/>
      <c r="BB67" s="234"/>
      <c r="BC67" s="179"/>
      <c r="BD67" s="179"/>
      <c r="BE67" s="234"/>
      <c r="BF67" s="234"/>
      <c r="BG67" s="234"/>
      <c r="BH67" s="234"/>
      <c r="BI67" s="234"/>
      <c r="BJ67" s="234"/>
      <c r="BK67" s="234"/>
      <c r="BL67" s="234"/>
      <c r="BM67" s="234"/>
      <c r="BN67" s="234"/>
      <c r="BO67" s="234"/>
      <c r="BP67" s="234"/>
      <c r="BQ67" s="234"/>
      <c r="BR67" s="234"/>
      <c r="BS67" s="234"/>
      <c r="BT67" s="234"/>
      <c r="BU67" s="234"/>
      <c r="BV67" s="234"/>
      <c r="BW67" s="234"/>
      <c r="BX67" s="234"/>
      <c r="BY67" s="234"/>
      <c r="BZ67" s="234"/>
      <c r="CA67" s="234"/>
      <c r="CB67" s="179"/>
      <c r="CC67" s="21"/>
    </row>
    <row r="68" spans="1:81" ht="4.5" hidden="1" customHeight="1">
      <c r="A68" s="229"/>
      <c r="B68" s="229"/>
      <c r="C68" s="245"/>
      <c r="D68" s="245"/>
      <c r="E68" s="245"/>
      <c r="F68" s="245"/>
      <c r="G68" s="245"/>
      <c r="H68" s="245"/>
      <c r="I68" s="245"/>
      <c r="J68" s="245"/>
      <c r="K68" s="245"/>
      <c r="L68" s="245"/>
      <c r="M68" s="245"/>
      <c r="N68" s="245"/>
      <c r="O68" s="245"/>
      <c r="P68" s="245"/>
      <c r="Q68" s="245"/>
      <c r="R68" s="245"/>
      <c r="S68" s="245"/>
      <c r="T68" s="245"/>
      <c r="U68" s="245"/>
      <c r="V68" s="245"/>
      <c r="W68" s="245"/>
      <c r="X68" s="245"/>
      <c r="Y68" s="245"/>
      <c r="Z68" s="245"/>
      <c r="AA68" s="231"/>
      <c r="AB68" s="231"/>
      <c r="AC68" s="231"/>
      <c r="AD68" s="231"/>
      <c r="AE68" s="179"/>
      <c r="AF68" s="179"/>
      <c r="AG68" s="179"/>
      <c r="AH68" s="179"/>
      <c r="AI68" s="179"/>
      <c r="AJ68" s="179"/>
      <c r="AK68" s="179"/>
      <c r="AL68" s="179"/>
      <c r="AM68" s="179"/>
      <c r="AN68" s="179"/>
      <c r="AO68" s="179"/>
      <c r="AP68" s="179"/>
      <c r="AQ68" s="179"/>
      <c r="AR68" s="179"/>
      <c r="AS68" s="179"/>
      <c r="AT68" s="179"/>
      <c r="AU68" s="179"/>
      <c r="AV68" s="179"/>
      <c r="AW68" s="179"/>
      <c r="AX68" s="179"/>
      <c r="AY68" s="179"/>
      <c r="AZ68" s="179"/>
      <c r="BA68" s="179"/>
      <c r="BB68" s="179"/>
      <c r="BC68" s="179"/>
      <c r="BD68" s="179"/>
      <c r="BE68" s="179"/>
      <c r="BF68" s="179"/>
      <c r="BG68" s="179"/>
      <c r="BH68" s="179"/>
      <c r="BI68" s="179"/>
      <c r="BJ68" s="179"/>
      <c r="BK68" s="179"/>
      <c r="BL68" s="179"/>
      <c r="BM68" s="179"/>
      <c r="BN68" s="179"/>
      <c r="BO68" s="179"/>
      <c r="BP68" s="179"/>
      <c r="BQ68" s="179"/>
      <c r="BR68" s="179"/>
      <c r="BS68" s="179"/>
      <c r="BT68" s="179"/>
      <c r="BU68" s="179"/>
      <c r="BV68" s="179"/>
      <c r="BW68" s="179"/>
      <c r="BX68" s="179"/>
      <c r="BY68" s="179"/>
      <c r="BZ68" s="179"/>
      <c r="CA68" s="179"/>
      <c r="CB68" s="179"/>
    </row>
    <row r="69" spans="1:81" hidden="1">
      <c r="A69" s="235"/>
      <c r="B69" s="235"/>
      <c r="C69" s="235"/>
      <c r="D69" s="235"/>
      <c r="E69" s="235"/>
      <c r="F69" s="235"/>
      <c r="G69" s="235"/>
      <c r="H69" s="235"/>
      <c r="I69" s="235"/>
      <c r="J69" s="235"/>
      <c r="K69" s="235"/>
      <c r="L69" s="235"/>
      <c r="M69" s="235"/>
      <c r="N69" s="235"/>
      <c r="O69" s="235"/>
      <c r="P69" s="235"/>
      <c r="Q69" s="235"/>
      <c r="R69" s="235"/>
      <c r="S69" s="235"/>
      <c r="T69" s="235"/>
      <c r="U69" s="235"/>
      <c r="V69" s="235"/>
      <c r="W69" s="235"/>
      <c r="X69" s="235"/>
      <c r="Y69" s="235"/>
      <c r="Z69" s="235"/>
      <c r="AA69" s="235"/>
      <c r="AB69" s="235"/>
      <c r="AC69" s="235"/>
      <c r="AD69" s="235"/>
      <c r="AE69" s="235"/>
      <c r="AF69" s="235"/>
      <c r="AG69" s="235"/>
      <c r="AH69" s="235"/>
      <c r="AI69" s="235"/>
      <c r="AJ69" s="235"/>
      <c r="AK69" s="235"/>
      <c r="AL69" s="235"/>
      <c r="AM69" s="235"/>
      <c r="AN69" s="235"/>
      <c r="AO69" s="235"/>
      <c r="AP69" s="235"/>
      <c r="AQ69" s="235"/>
      <c r="AR69" s="235"/>
      <c r="AS69" s="235"/>
      <c r="AT69" s="235"/>
      <c r="AU69" s="235"/>
      <c r="AV69" s="235"/>
      <c r="AW69" s="235"/>
      <c r="AX69" s="235"/>
      <c r="AY69" s="235"/>
      <c r="AZ69" s="235"/>
      <c r="BA69" s="235"/>
      <c r="BB69" s="235"/>
      <c r="BC69" s="235"/>
      <c r="BD69" s="235"/>
      <c r="BE69" s="235"/>
      <c r="BF69" s="235"/>
      <c r="BG69" s="235"/>
      <c r="BH69" s="235"/>
      <c r="BI69" s="235"/>
      <c r="BJ69" s="235"/>
      <c r="BK69" s="235"/>
      <c r="BL69" s="235"/>
      <c r="BM69" s="235"/>
      <c r="BN69" s="235"/>
      <c r="BO69" s="235"/>
      <c r="BP69" s="235"/>
      <c r="BQ69" s="235"/>
      <c r="BR69" s="235"/>
      <c r="BS69" s="235"/>
      <c r="BT69" s="235"/>
      <c r="BU69" s="235"/>
      <c r="BV69" s="235"/>
      <c r="BW69" s="235"/>
      <c r="BX69" s="235"/>
      <c r="BY69" s="235"/>
      <c r="BZ69" s="235"/>
      <c r="CA69" s="235"/>
      <c r="CB69" s="235"/>
    </row>
    <row r="70" spans="1:81" hidden="1">
      <c r="A70" s="236"/>
      <c r="B70" s="236"/>
      <c r="C70" s="236"/>
      <c r="D70" s="236"/>
      <c r="E70" s="236"/>
      <c r="F70" s="236"/>
      <c r="G70" s="236"/>
      <c r="H70" s="236"/>
      <c r="I70" s="236"/>
      <c r="J70" s="236"/>
      <c r="K70" s="236"/>
      <c r="L70" s="236"/>
      <c r="M70" s="236"/>
      <c r="N70" s="236"/>
      <c r="O70" s="236"/>
      <c r="P70" s="236"/>
      <c r="Q70" s="236"/>
      <c r="R70" s="236"/>
      <c r="S70" s="236"/>
      <c r="T70" s="236"/>
      <c r="U70" s="236"/>
      <c r="V70" s="236"/>
      <c r="W70" s="236"/>
      <c r="X70" s="236"/>
      <c r="Y70" s="236"/>
      <c r="Z70" s="236"/>
      <c r="AA70" s="236"/>
      <c r="AB70" s="236"/>
      <c r="AC70" s="236"/>
      <c r="AD70" s="236"/>
      <c r="AE70" s="236"/>
      <c r="AF70" s="236"/>
      <c r="AG70" s="236"/>
      <c r="AH70" s="236"/>
      <c r="AI70" s="236"/>
      <c r="AJ70" s="236"/>
      <c r="AK70" s="236"/>
      <c r="AL70" s="236"/>
      <c r="AM70" s="236"/>
      <c r="AN70" s="236"/>
      <c r="AO70" s="236"/>
      <c r="AP70" s="236"/>
      <c r="AQ70" s="236"/>
      <c r="AR70" s="236"/>
      <c r="AS70" s="236"/>
      <c r="AT70" s="236"/>
      <c r="AU70" s="236"/>
      <c r="AV70" s="236"/>
      <c r="AW70" s="236"/>
      <c r="AX70" s="236"/>
      <c r="AY70" s="236"/>
      <c r="AZ70" s="236"/>
      <c r="BA70" s="236"/>
      <c r="BB70" s="236"/>
      <c r="BC70" s="236"/>
      <c r="BD70" s="236"/>
      <c r="BE70" s="236"/>
      <c r="BF70" s="236"/>
      <c r="BG70" s="236"/>
      <c r="BH70" s="236"/>
      <c r="BI70" s="236"/>
      <c r="BJ70" s="236"/>
      <c r="BK70" s="236"/>
      <c r="BL70" s="236"/>
      <c r="BM70" s="236"/>
      <c r="BN70" s="236"/>
      <c r="BO70" s="236"/>
      <c r="BP70" s="236"/>
      <c r="BQ70" s="236"/>
      <c r="BR70" s="236"/>
      <c r="BS70" s="236"/>
      <c r="BT70" s="236"/>
      <c r="BU70" s="236"/>
      <c r="BV70" s="236"/>
      <c r="BW70" s="236"/>
      <c r="BX70" s="236"/>
      <c r="BY70" s="236"/>
      <c r="BZ70" s="236"/>
      <c r="CA70" s="236"/>
      <c r="CB70" s="236"/>
    </row>
    <row r="71" spans="1:81" hidden="1">
      <c r="A71" s="237"/>
      <c r="B71" s="236"/>
      <c r="C71" s="236"/>
      <c r="D71" s="236"/>
      <c r="E71" s="236"/>
      <c r="F71" s="236"/>
      <c r="G71" s="236"/>
      <c r="H71" s="236"/>
      <c r="I71" s="236"/>
      <c r="J71" s="236"/>
      <c r="K71" s="236"/>
      <c r="L71" s="236"/>
      <c r="M71" s="236"/>
      <c r="N71" s="236"/>
      <c r="O71" s="236"/>
      <c r="P71" s="236"/>
      <c r="Q71" s="236"/>
      <c r="R71" s="236"/>
      <c r="S71" s="236"/>
      <c r="T71" s="236"/>
      <c r="U71" s="236"/>
      <c r="V71" s="236"/>
      <c r="W71" s="236"/>
      <c r="X71" s="236"/>
      <c r="Y71" s="236"/>
      <c r="Z71" s="236"/>
      <c r="AA71" s="236"/>
      <c r="AB71" s="236"/>
      <c r="AC71" s="236"/>
      <c r="AD71" s="236"/>
      <c r="AE71" s="236"/>
      <c r="AF71" s="236"/>
      <c r="AG71" s="236"/>
      <c r="AH71" s="236"/>
      <c r="AI71" s="236"/>
      <c r="AJ71" s="236"/>
      <c r="AK71" s="236"/>
      <c r="AL71" s="236"/>
      <c r="AM71" s="236"/>
      <c r="AN71" s="236"/>
      <c r="AO71" s="236"/>
      <c r="AP71" s="236"/>
      <c r="AQ71" s="236"/>
      <c r="AR71" s="236"/>
      <c r="AS71" s="236"/>
      <c r="AT71" s="236"/>
      <c r="AU71" s="236"/>
      <c r="AV71" s="236"/>
      <c r="AW71" s="236"/>
      <c r="AX71" s="236"/>
      <c r="AY71" s="236"/>
      <c r="AZ71" s="236"/>
      <c r="BA71" s="236"/>
      <c r="BB71" s="236"/>
      <c r="BC71" s="236"/>
      <c r="BD71" s="236"/>
      <c r="BE71" s="236"/>
      <c r="BF71" s="236"/>
      <c r="BG71" s="236"/>
      <c r="BH71" s="236"/>
      <c r="BI71" s="236"/>
      <c r="BJ71" s="236"/>
      <c r="BK71" s="236"/>
      <c r="BL71" s="236"/>
      <c r="BM71" s="236"/>
      <c r="BN71" s="236"/>
      <c r="BO71" s="236"/>
      <c r="BP71" s="236"/>
      <c r="BQ71" s="236"/>
      <c r="BR71" s="236"/>
      <c r="BS71" s="236"/>
      <c r="BT71" s="236"/>
      <c r="BU71" s="236"/>
      <c r="BV71" s="236"/>
      <c r="BW71" s="236"/>
      <c r="BX71" s="236"/>
      <c r="BY71" s="236"/>
      <c r="BZ71" s="236"/>
      <c r="CA71" s="236"/>
      <c r="CB71" s="239"/>
      <c r="CC71" s="15"/>
    </row>
    <row r="72" spans="1:81" ht="13.5" hidden="1" thickBot="1">
      <c r="A72" s="238"/>
      <c r="B72" s="242" t="s">
        <v>33</v>
      </c>
      <c r="C72" s="242"/>
      <c r="D72" s="242"/>
      <c r="E72" s="242"/>
      <c r="F72" s="242"/>
      <c r="G72" s="242"/>
      <c r="H72" s="242"/>
      <c r="I72" s="242"/>
      <c r="J72" s="242"/>
      <c r="K72" s="242"/>
      <c r="L72" s="242"/>
      <c r="M72" s="242"/>
      <c r="N72" s="242"/>
      <c r="O72" s="242"/>
      <c r="P72" s="242"/>
      <c r="Q72" s="242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43" t="s">
        <v>20</v>
      </c>
      <c r="BQ72" s="243"/>
      <c r="BR72" s="243"/>
      <c r="BS72" s="243"/>
      <c r="BT72" s="243"/>
      <c r="BU72" s="243"/>
      <c r="BV72" s="243"/>
      <c r="BW72" s="243"/>
      <c r="BX72" s="243"/>
      <c r="BY72" s="243"/>
      <c r="BZ72" s="240"/>
      <c r="CA72" s="240"/>
      <c r="CB72" s="241"/>
      <c r="CC72" s="15"/>
    </row>
    <row r="73" spans="1:81" ht="6" hidden="1" customHeight="1" thickTop="1">
      <c r="A73" s="7"/>
      <c r="B73" s="242"/>
      <c r="C73" s="242"/>
      <c r="D73" s="242"/>
      <c r="E73" s="242"/>
      <c r="F73" s="242"/>
      <c r="G73" s="242"/>
      <c r="H73" s="242"/>
      <c r="I73" s="242"/>
      <c r="J73" s="242"/>
      <c r="K73" s="242"/>
      <c r="L73" s="242"/>
      <c r="M73" s="242"/>
      <c r="N73" s="242"/>
      <c r="O73" s="242"/>
      <c r="P73" s="242"/>
      <c r="Q73" s="242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43"/>
      <c r="BQ73" s="243"/>
      <c r="BR73" s="243"/>
      <c r="BS73" s="243"/>
      <c r="BT73" s="243"/>
      <c r="BU73" s="243"/>
      <c r="BV73" s="243"/>
      <c r="BW73" s="243"/>
      <c r="BX73" s="243"/>
      <c r="BY73" s="243"/>
      <c r="BZ73" s="244"/>
      <c r="CA73" s="244"/>
      <c r="CB73" s="244"/>
      <c r="CC73" s="15"/>
    </row>
    <row r="77" spans="1:81" s="9" customFormat="1">
      <c r="C77" s="10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4"/>
    </row>
    <row r="78" spans="1:81" s="9" customFormat="1">
      <c r="C78" s="10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4"/>
    </row>
    <row r="79" spans="1:81" s="9" customFormat="1">
      <c r="C79" s="10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4"/>
    </row>
    <row r="80" spans="1:81" s="9" customFormat="1">
      <c r="C80" s="10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4"/>
    </row>
    <row r="81" spans="3:81" s="9" customFormat="1">
      <c r="C81" s="10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4"/>
    </row>
    <row r="82" spans="3:81" s="9" customFormat="1">
      <c r="C82" s="10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4"/>
    </row>
    <row r="83" spans="3:81" s="9" customFormat="1">
      <c r="C83" s="10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4"/>
    </row>
    <row r="84" spans="3:81" s="9" customFormat="1">
      <c r="C84" s="10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4"/>
    </row>
    <row r="85" spans="3:81" s="9" customFormat="1">
      <c r="C85" s="10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4"/>
    </row>
    <row r="86" spans="3:81" s="9" customFormat="1">
      <c r="C86" s="10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4"/>
    </row>
    <row r="87" spans="3:81" s="9" customFormat="1">
      <c r="C87" s="10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4"/>
    </row>
    <row r="88" spans="3:81" s="9" customFormat="1">
      <c r="C88" s="10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4"/>
    </row>
    <row r="89" spans="3:81" s="9" customFormat="1">
      <c r="C89" s="10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4"/>
    </row>
    <row r="90" spans="3:81" s="9" customFormat="1">
      <c r="C90" s="10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4"/>
    </row>
    <row r="91" spans="3:81" s="9" customFormat="1">
      <c r="C91" s="10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4"/>
    </row>
    <row r="92" spans="3:81" s="9" customFormat="1">
      <c r="C92" s="10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4"/>
    </row>
    <row r="93" spans="3:81" s="9" customFormat="1">
      <c r="C93" s="10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4"/>
    </row>
    <row r="94" spans="3:81" s="9" customFormat="1">
      <c r="C94" s="10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4"/>
    </row>
    <row r="95" spans="3:81" s="9" customFormat="1">
      <c r="C95" s="10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4"/>
    </row>
    <row r="96" spans="3:81" s="9" customFormat="1">
      <c r="C96" s="10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4"/>
    </row>
    <row r="97" spans="3:81" s="9" customFormat="1">
      <c r="C97" s="10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4"/>
    </row>
    <row r="98" spans="3:81" s="9" customFormat="1">
      <c r="C98" s="10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4"/>
    </row>
    <row r="99" spans="3:81" s="9" customFormat="1">
      <c r="C99" s="10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4"/>
    </row>
    <row r="100" spans="3:81" s="9" customFormat="1">
      <c r="C100" s="10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4"/>
    </row>
    <row r="101" spans="3:81" s="9" customFormat="1">
      <c r="C101" s="10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4"/>
    </row>
    <row r="102" spans="3:81" s="9" customFormat="1">
      <c r="C102" s="10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4"/>
    </row>
    <row r="103" spans="3:81" s="9" customFormat="1">
      <c r="C103" s="10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4"/>
    </row>
    <row r="104" spans="3:81" s="9" customFormat="1">
      <c r="C104" s="10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4"/>
    </row>
    <row r="105" spans="3:81" s="9" customFormat="1">
      <c r="C105" s="10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4"/>
    </row>
    <row r="106" spans="3:81" s="9" customFormat="1">
      <c r="C106" s="10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4"/>
    </row>
    <row r="107" spans="3:81" s="9" customFormat="1">
      <c r="C107" s="10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4"/>
    </row>
    <row r="108" spans="3:81" s="9" customFormat="1">
      <c r="C108" s="10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4"/>
    </row>
    <row r="109" spans="3:81" s="9" customFormat="1">
      <c r="C109" s="10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4"/>
    </row>
    <row r="110" spans="3:81" s="9" customFormat="1">
      <c r="C110" s="10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4"/>
    </row>
    <row r="111" spans="3:81" s="9" customFormat="1">
      <c r="C111" s="10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4"/>
    </row>
    <row r="112" spans="3:81" s="9" customFormat="1">
      <c r="C112" s="10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4"/>
    </row>
    <row r="113" spans="3:81" s="9" customFormat="1">
      <c r="C113" s="10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4"/>
    </row>
    <row r="114" spans="3:81" s="9" customFormat="1">
      <c r="C114" s="10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4"/>
    </row>
    <row r="115" spans="3:81" s="9" customFormat="1">
      <c r="C115" s="10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4"/>
    </row>
    <row r="116" spans="3:81" s="9" customFormat="1">
      <c r="C116" s="10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4"/>
    </row>
    <row r="117" spans="3:81" s="9" customFormat="1">
      <c r="C117" s="10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4"/>
    </row>
    <row r="118" spans="3:81" s="9" customFormat="1">
      <c r="C118" s="10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4"/>
    </row>
    <row r="119" spans="3:81" s="9" customFormat="1">
      <c r="C119" s="10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4"/>
    </row>
    <row r="120" spans="3:81" s="9" customFormat="1">
      <c r="C120" s="10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4"/>
    </row>
    <row r="121" spans="3:81" s="9" customFormat="1">
      <c r="C121" s="10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4"/>
    </row>
    <row r="122" spans="3:81" s="9" customFormat="1">
      <c r="C122" s="10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4"/>
    </row>
    <row r="123" spans="3:81" s="9" customFormat="1">
      <c r="C123" s="10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4"/>
    </row>
    <row r="124" spans="3:81" s="9" customFormat="1">
      <c r="C124" s="10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4"/>
    </row>
    <row r="125" spans="3:81" s="9" customFormat="1">
      <c r="C125" s="10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4"/>
    </row>
    <row r="126" spans="3:81" s="9" customFormat="1">
      <c r="C126" s="10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4"/>
    </row>
    <row r="127" spans="3:81" s="9" customFormat="1">
      <c r="C127" s="10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4"/>
    </row>
    <row r="128" spans="3:81" s="9" customFormat="1">
      <c r="C128" s="10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4"/>
    </row>
    <row r="129" spans="3:81" s="9" customFormat="1">
      <c r="C129" s="10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4"/>
    </row>
    <row r="130" spans="3:81" s="9" customFormat="1">
      <c r="C130" s="10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4"/>
    </row>
    <row r="131" spans="3:81" s="9" customFormat="1">
      <c r="C131" s="10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4"/>
    </row>
    <row r="132" spans="3:81" s="9" customFormat="1">
      <c r="C132" s="10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4"/>
    </row>
    <row r="133" spans="3:81" s="9" customFormat="1">
      <c r="C133" s="10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4"/>
    </row>
    <row r="134" spans="3:81" s="9" customFormat="1">
      <c r="C134" s="10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4"/>
    </row>
    <row r="135" spans="3:81" s="9" customFormat="1">
      <c r="C135" s="10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4"/>
    </row>
    <row r="136" spans="3:81" s="9" customFormat="1">
      <c r="C136" s="10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4"/>
    </row>
    <row r="137" spans="3:81" s="9" customFormat="1">
      <c r="C137" s="10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4"/>
    </row>
    <row r="138" spans="3:81" s="9" customFormat="1">
      <c r="C138" s="10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4"/>
    </row>
    <row r="139" spans="3:81" s="9" customFormat="1">
      <c r="C139" s="10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4"/>
    </row>
    <row r="140" spans="3:81" s="9" customFormat="1">
      <c r="C140" s="10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4"/>
    </row>
    <row r="141" spans="3:81" s="9" customFormat="1">
      <c r="C141" s="10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4"/>
    </row>
    <row r="142" spans="3:81" s="9" customFormat="1">
      <c r="C142" s="10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4"/>
    </row>
    <row r="143" spans="3:81" s="9" customFormat="1">
      <c r="C143" s="10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4"/>
    </row>
    <row r="144" spans="3:81" s="9" customFormat="1">
      <c r="C144" s="10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4"/>
    </row>
    <row r="145" spans="3:81" s="9" customFormat="1">
      <c r="C145" s="10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4"/>
    </row>
    <row r="146" spans="3:81" s="9" customFormat="1">
      <c r="C146" s="10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4"/>
    </row>
    <row r="147" spans="3:81" s="9" customFormat="1">
      <c r="C147" s="10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4"/>
    </row>
    <row r="148" spans="3:81" s="9" customFormat="1">
      <c r="C148" s="10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4"/>
    </row>
    <row r="149" spans="3:81" s="9" customFormat="1">
      <c r="C149" s="10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4"/>
    </row>
    <row r="150" spans="3:81" s="9" customFormat="1">
      <c r="C150" s="10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4"/>
    </row>
    <row r="151" spans="3:81" s="9" customFormat="1">
      <c r="C151" s="10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4"/>
    </row>
    <row r="152" spans="3:81" s="9" customFormat="1">
      <c r="C152" s="10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4"/>
    </row>
    <row r="153" spans="3:81" s="9" customFormat="1">
      <c r="C153" s="10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4"/>
    </row>
    <row r="154" spans="3:81" s="9" customFormat="1">
      <c r="C154" s="10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4"/>
    </row>
    <row r="155" spans="3:81" s="9" customFormat="1">
      <c r="C155" s="10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4"/>
    </row>
    <row r="156" spans="3:81" s="9" customFormat="1">
      <c r="C156" s="10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4"/>
    </row>
    <row r="157" spans="3:81" s="9" customFormat="1">
      <c r="C157" s="10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4"/>
    </row>
    <row r="158" spans="3:81" s="9" customFormat="1">
      <c r="C158" s="10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4"/>
    </row>
    <row r="159" spans="3:81" s="9" customFormat="1">
      <c r="C159" s="10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4"/>
    </row>
    <row r="160" spans="3:81" s="9" customFormat="1">
      <c r="C160" s="10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4"/>
    </row>
    <row r="161" spans="3:81" s="9" customFormat="1">
      <c r="C161" s="10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4"/>
    </row>
    <row r="162" spans="3:81" s="9" customFormat="1">
      <c r="C162" s="10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4"/>
    </row>
    <row r="163" spans="3:81" s="9" customFormat="1">
      <c r="C163" s="10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4"/>
    </row>
    <row r="164" spans="3:81" s="9" customFormat="1">
      <c r="C164" s="10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4"/>
    </row>
    <row r="165" spans="3:81" s="9" customFormat="1">
      <c r="C165" s="10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4"/>
    </row>
    <row r="166" spans="3:81" s="9" customFormat="1">
      <c r="C166" s="10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4"/>
    </row>
    <row r="167" spans="3:81" s="9" customFormat="1">
      <c r="C167" s="10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4"/>
    </row>
    <row r="168" spans="3:81" s="9" customFormat="1">
      <c r="C168" s="10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4"/>
    </row>
    <row r="169" spans="3:81" s="9" customFormat="1">
      <c r="C169" s="10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4"/>
    </row>
    <row r="170" spans="3:81" s="9" customFormat="1">
      <c r="C170" s="10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4"/>
    </row>
    <row r="171" spans="3:81" s="9" customFormat="1">
      <c r="C171" s="10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4"/>
    </row>
    <row r="172" spans="3:81" s="9" customFormat="1">
      <c r="C172" s="10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4"/>
    </row>
    <row r="173" spans="3:81" s="9" customFormat="1">
      <c r="C173" s="10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4"/>
    </row>
    <row r="174" spans="3:81" s="9" customFormat="1">
      <c r="C174" s="10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4"/>
    </row>
    <row r="175" spans="3:81" s="9" customFormat="1">
      <c r="C175" s="10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4"/>
    </row>
    <row r="176" spans="3:81" s="9" customFormat="1">
      <c r="C176" s="10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4"/>
    </row>
    <row r="177" spans="3:81" s="9" customFormat="1">
      <c r="C177" s="10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4"/>
    </row>
    <row r="178" spans="3:81" s="9" customFormat="1">
      <c r="C178" s="10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4"/>
    </row>
    <row r="179" spans="3:81" s="9" customFormat="1">
      <c r="C179" s="10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4"/>
    </row>
    <row r="180" spans="3:81" s="9" customFormat="1">
      <c r="C180" s="10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4"/>
    </row>
    <row r="181" spans="3:81" s="9" customFormat="1">
      <c r="C181" s="10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4"/>
    </row>
    <row r="182" spans="3:81" s="9" customFormat="1">
      <c r="C182" s="10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4"/>
    </row>
    <row r="183" spans="3:81" s="9" customFormat="1">
      <c r="C183" s="10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4"/>
    </row>
    <row r="184" spans="3:81" s="9" customFormat="1">
      <c r="C184" s="10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4"/>
    </row>
    <row r="185" spans="3:81" s="9" customFormat="1">
      <c r="C185" s="10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4"/>
    </row>
    <row r="186" spans="3:81" s="9" customFormat="1">
      <c r="C186" s="10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4"/>
    </row>
    <row r="187" spans="3:81" s="9" customFormat="1">
      <c r="C187" s="10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4"/>
    </row>
    <row r="188" spans="3:81" s="9" customFormat="1">
      <c r="C188" s="10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4"/>
    </row>
    <row r="189" spans="3:81" s="9" customFormat="1">
      <c r="C189" s="10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4"/>
    </row>
    <row r="190" spans="3:81" s="9" customFormat="1">
      <c r="C190" s="10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4"/>
    </row>
    <row r="191" spans="3:81" s="9" customFormat="1">
      <c r="C191" s="10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4"/>
    </row>
    <row r="192" spans="3:81" s="9" customFormat="1">
      <c r="C192" s="10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4"/>
    </row>
    <row r="193" spans="3:81" s="9" customFormat="1">
      <c r="C193" s="10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4"/>
    </row>
    <row r="194" spans="3:81" s="9" customFormat="1">
      <c r="C194" s="10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4"/>
    </row>
    <row r="195" spans="3:81" s="9" customFormat="1">
      <c r="C195" s="10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4"/>
    </row>
    <row r="196" spans="3:81" s="9" customFormat="1">
      <c r="C196" s="10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4"/>
    </row>
    <row r="197" spans="3:81" s="9" customFormat="1">
      <c r="C197" s="10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4"/>
    </row>
    <row r="198" spans="3:81" s="9" customFormat="1">
      <c r="C198" s="10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4"/>
    </row>
    <row r="199" spans="3:81" s="9" customFormat="1">
      <c r="C199" s="10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4"/>
    </row>
    <row r="200" spans="3:81" s="9" customFormat="1">
      <c r="C200" s="10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4"/>
    </row>
    <row r="201" spans="3:81" s="9" customFormat="1">
      <c r="C201" s="10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4"/>
    </row>
    <row r="202" spans="3:81" s="9" customFormat="1">
      <c r="C202" s="10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4"/>
    </row>
    <row r="203" spans="3:81" s="9" customFormat="1">
      <c r="C203" s="10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4"/>
    </row>
    <row r="204" spans="3:81" s="9" customFormat="1">
      <c r="C204" s="10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4"/>
    </row>
    <row r="205" spans="3:81" s="9" customFormat="1">
      <c r="C205" s="10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4"/>
    </row>
    <row r="206" spans="3:81" s="9" customFormat="1">
      <c r="C206" s="10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1"/>
      <c r="CB206" s="11"/>
      <c r="CC206" s="14"/>
    </row>
    <row r="207" spans="3:81" s="9" customFormat="1">
      <c r="C207" s="10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4"/>
    </row>
    <row r="208" spans="3:81" s="9" customFormat="1">
      <c r="C208" s="10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4"/>
    </row>
    <row r="209" spans="3:81" s="9" customFormat="1">
      <c r="C209" s="10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4"/>
    </row>
    <row r="210" spans="3:81" s="9" customFormat="1">
      <c r="C210" s="10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4"/>
    </row>
    <row r="211" spans="3:81" s="9" customFormat="1">
      <c r="C211" s="10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  <c r="CC211" s="14"/>
    </row>
    <row r="212" spans="3:81" s="9" customFormat="1">
      <c r="C212" s="10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1"/>
      <c r="CB212" s="11"/>
      <c r="CC212" s="14"/>
    </row>
    <row r="213" spans="3:81" s="9" customFormat="1">
      <c r="C213" s="10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  <c r="CC213" s="14"/>
    </row>
    <row r="214" spans="3:81" s="9" customFormat="1">
      <c r="C214" s="10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4"/>
    </row>
    <row r="215" spans="3:81" s="9" customFormat="1">
      <c r="C215" s="10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4"/>
    </row>
    <row r="216" spans="3:81" s="9" customFormat="1">
      <c r="C216" s="10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4"/>
    </row>
    <row r="217" spans="3:81" s="9" customFormat="1">
      <c r="C217" s="10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4"/>
    </row>
    <row r="218" spans="3:81" s="9" customFormat="1">
      <c r="C218" s="10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  <c r="CC218" s="14"/>
    </row>
    <row r="219" spans="3:81" s="9" customFormat="1">
      <c r="C219" s="10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4"/>
    </row>
    <row r="220" spans="3:81" s="9" customFormat="1">
      <c r="C220" s="10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4"/>
    </row>
    <row r="221" spans="3:81" s="9" customFormat="1">
      <c r="C221" s="10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4"/>
    </row>
    <row r="222" spans="3:81" s="9" customFormat="1">
      <c r="C222" s="10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  <c r="CC222" s="14"/>
    </row>
    <row r="223" spans="3:81" s="9" customFormat="1">
      <c r="C223" s="10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1"/>
      <c r="CB223" s="11"/>
      <c r="CC223" s="14"/>
    </row>
    <row r="224" spans="3:81" s="9" customFormat="1">
      <c r="C224" s="10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  <c r="CC224" s="14"/>
    </row>
    <row r="225" spans="3:81" s="9" customFormat="1">
      <c r="C225" s="10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4"/>
    </row>
    <row r="226" spans="3:81" s="9" customFormat="1">
      <c r="C226" s="10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4"/>
    </row>
    <row r="227" spans="3:81" s="9" customFormat="1">
      <c r="C227" s="10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4"/>
    </row>
    <row r="228" spans="3:81" s="9" customFormat="1">
      <c r="C228" s="10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  <c r="BX228" s="11"/>
      <c r="BY228" s="11"/>
      <c r="BZ228" s="11"/>
      <c r="CA228" s="11"/>
      <c r="CB228" s="11"/>
      <c r="CC228" s="14"/>
    </row>
    <row r="229" spans="3:81" s="9" customFormat="1">
      <c r="C229" s="10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1"/>
      <c r="CB229" s="11"/>
      <c r="CC229" s="14"/>
    </row>
    <row r="230" spans="3:81" s="9" customFormat="1">
      <c r="C230" s="10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1"/>
      <c r="CB230" s="11"/>
      <c r="CC230" s="14"/>
    </row>
    <row r="231" spans="3:81" s="9" customFormat="1">
      <c r="C231" s="10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  <c r="CC231" s="14"/>
    </row>
    <row r="232" spans="3:81" s="9" customFormat="1">
      <c r="C232" s="10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1"/>
      <c r="CB232" s="11"/>
      <c r="CC232" s="14"/>
    </row>
    <row r="233" spans="3:81" s="9" customFormat="1">
      <c r="C233" s="10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4"/>
    </row>
    <row r="234" spans="3:81" s="9" customFormat="1">
      <c r="C234" s="10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1"/>
      <c r="CB234" s="11"/>
      <c r="CC234" s="14"/>
    </row>
    <row r="235" spans="3:81" s="9" customFormat="1">
      <c r="C235" s="10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4"/>
    </row>
    <row r="236" spans="3:81" s="9" customFormat="1">
      <c r="C236" s="10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4"/>
    </row>
    <row r="237" spans="3:81" s="9" customFormat="1">
      <c r="C237" s="10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  <c r="BW237" s="11"/>
      <c r="BX237" s="11"/>
      <c r="BY237" s="11"/>
      <c r="BZ237" s="11"/>
      <c r="CA237" s="11"/>
      <c r="CB237" s="11"/>
      <c r="CC237" s="14"/>
    </row>
    <row r="238" spans="3:81" s="9" customFormat="1">
      <c r="C238" s="10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  <c r="BV238" s="11"/>
      <c r="BW238" s="11"/>
      <c r="BX238" s="11"/>
      <c r="BY238" s="11"/>
      <c r="BZ238" s="11"/>
      <c r="CA238" s="11"/>
      <c r="CB238" s="11"/>
      <c r="CC238" s="14"/>
    </row>
    <row r="239" spans="3:81" s="9" customFormat="1">
      <c r="C239" s="10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  <c r="BW239" s="11"/>
      <c r="BX239" s="11"/>
      <c r="BY239" s="11"/>
      <c r="BZ239" s="11"/>
      <c r="CA239" s="11"/>
      <c r="CB239" s="11"/>
      <c r="CC239" s="14"/>
    </row>
    <row r="240" spans="3:81" s="9" customFormat="1">
      <c r="C240" s="10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4"/>
    </row>
    <row r="241" spans="3:81" s="9" customFormat="1">
      <c r="C241" s="10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  <c r="CC241" s="14"/>
    </row>
    <row r="242" spans="3:81" s="9" customFormat="1">
      <c r="C242" s="10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1"/>
      <c r="CB242" s="11"/>
      <c r="CC242" s="14"/>
    </row>
    <row r="243" spans="3:81" s="9" customFormat="1">
      <c r="C243" s="10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  <c r="BV243" s="11"/>
      <c r="BW243" s="11"/>
      <c r="BX243" s="11"/>
      <c r="BY243" s="11"/>
      <c r="BZ243" s="11"/>
      <c r="CA243" s="11"/>
      <c r="CB243" s="11"/>
      <c r="CC243" s="14"/>
    </row>
    <row r="244" spans="3:81" s="9" customFormat="1">
      <c r="C244" s="10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  <c r="BV244" s="11"/>
      <c r="BW244" s="11"/>
      <c r="BX244" s="11"/>
      <c r="BY244" s="11"/>
      <c r="BZ244" s="11"/>
      <c r="CA244" s="11"/>
      <c r="CB244" s="11"/>
      <c r="CC244" s="14"/>
    </row>
    <row r="245" spans="3:81" s="9" customFormat="1">
      <c r="C245" s="10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  <c r="BX245" s="11"/>
      <c r="BY245" s="11"/>
      <c r="BZ245" s="11"/>
      <c r="CA245" s="11"/>
      <c r="CB245" s="11"/>
      <c r="CC245" s="14"/>
    </row>
    <row r="246" spans="3:81" s="9" customFormat="1">
      <c r="C246" s="10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  <c r="BV246" s="11"/>
      <c r="BW246" s="11"/>
      <c r="BX246" s="11"/>
      <c r="BY246" s="11"/>
      <c r="BZ246" s="11"/>
      <c r="CA246" s="11"/>
      <c r="CB246" s="11"/>
      <c r="CC246" s="14"/>
    </row>
    <row r="247" spans="3:81" s="9" customFormat="1">
      <c r="C247" s="10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  <c r="BV247" s="11"/>
      <c r="BW247" s="11"/>
      <c r="BX247" s="11"/>
      <c r="BY247" s="11"/>
      <c r="BZ247" s="11"/>
      <c r="CA247" s="11"/>
      <c r="CB247" s="11"/>
      <c r="CC247" s="14"/>
    </row>
    <row r="248" spans="3:81" s="9" customFormat="1">
      <c r="C248" s="10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  <c r="BV248" s="11"/>
      <c r="BW248" s="11"/>
      <c r="BX248" s="11"/>
      <c r="BY248" s="11"/>
      <c r="BZ248" s="11"/>
      <c r="CA248" s="11"/>
      <c r="CB248" s="11"/>
      <c r="CC248" s="14"/>
    </row>
    <row r="249" spans="3:81" s="9" customFormat="1">
      <c r="C249" s="10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  <c r="BW249" s="11"/>
      <c r="BX249" s="11"/>
      <c r="BY249" s="11"/>
      <c r="BZ249" s="11"/>
      <c r="CA249" s="11"/>
      <c r="CB249" s="11"/>
      <c r="CC249" s="14"/>
    </row>
    <row r="250" spans="3:81" s="9" customFormat="1">
      <c r="C250" s="10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  <c r="BW250" s="11"/>
      <c r="BX250" s="11"/>
      <c r="BY250" s="11"/>
      <c r="BZ250" s="11"/>
      <c r="CA250" s="11"/>
      <c r="CB250" s="11"/>
      <c r="CC250" s="14"/>
    </row>
    <row r="251" spans="3:81" s="9" customFormat="1">
      <c r="C251" s="10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  <c r="BV251" s="11"/>
      <c r="BW251" s="11"/>
      <c r="BX251" s="11"/>
      <c r="BY251" s="11"/>
      <c r="BZ251" s="11"/>
      <c r="CA251" s="11"/>
      <c r="CB251" s="11"/>
      <c r="CC251" s="14"/>
    </row>
    <row r="252" spans="3:81" s="9" customFormat="1">
      <c r="C252" s="10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  <c r="BV252" s="11"/>
      <c r="BW252" s="11"/>
      <c r="BX252" s="11"/>
      <c r="BY252" s="11"/>
      <c r="BZ252" s="11"/>
      <c r="CA252" s="11"/>
      <c r="CB252" s="11"/>
      <c r="CC252" s="14"/>
    </row>
    <row r="253" spans="3:81" s="9" customFormat="1">
      <c r="C253" s="10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  <c r="BV253" s="11"/>
      <c r="BW253" s="11"/>
      <c r="BX253" s="11"/>
      <c r="BY253" s="11"/>
      <c r="BZ253" s="11"/>
      <c r="CA253" s="11"/>
      <c r="CB253" s="11"/>
      <c r="CC253" s="14"/>
    </row>
    <row r="254" spans="3:81" s="9" customFormat="1">
      <c r="C254" s="10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  <c r="BV254" s="11"/>
      <c r="BW254" s="11"/>
      <c r="BX254" s="11"/>
      <c r="BY254" s="11"/>
      <c r="BZ254" s="11"/>
      <c r="CA254" s="11"/>
      <c r="CB254" s="11"/>
      <c r="CC254" s="14"/>
    </row>
    <row r="255" spans="3:81" s="9" customFormat="1">
      <c r="C255" s="10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  <c r="BV255" s="11"/>
      <c r="BW255" s="11"/>
      <c r="BX255" s="11"/>
      <c r="BY255" s="11"/>
      <c r="BZ255" s="11"/>
      <c r="CA255" s="11"/>
      <c r="CB255" s="11"/>
      <c r="CC255" s="14"/>
    </row>
    <row r="256" spans="3:81" s="9" customFormat="1">
      <c r="C256" s="10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  <c r="BV256" s="11"/>
      <c r="BW256" s="11"/>
      <c r="BX256" s="11"/>
      <c r="BY256" s="11"/>
      <c r="BZ256" s="11"/>
      <c r="CA256" s="11"/>
      <c r="CB256" s="11"/>
      <c r="CC256" s="14"/>
    </row>
    <row r="257" spans="3:81" s="9" customFormat="1">
      <c r="C257" s="10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  <c r="BV257" s="11"/>
      <c r="BW257" s="11"/>
      <c r="BX257" s="11"/>
      <c r="BY257" s="11"/>
      <c r="BZ257" s="11"/>
      <c r="CA257" s="11"/>
      <c r="CB257" s="11"/>
      <c r="CC257" s="14"/>
    </row>
    <row r="258" spans="3:81" s="9" customFormat="1">
      <c r="C258" s="10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  <c r="BV258" s="11"/>
      <c r="BW258" s="11"/>
      <c r="BX258" s="11"/>
      <c r="BY258" s="11"/>
      <c r="BZ258" s="11"/>
      <c r="CA258" s="11"/>
      <c r="CB258" s="11"/>
      <c r="CC258" s="14"/>
    </row>
    <row r="259" spans="3:81" s="9" customFormat="1">
      <c r="C259" s="10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  <c r="BV259" s="11"/>
      <c r="BW259" s="11"/>
      <c r="BX259" s="11"/>
      <c r="BY259" s="11"/>
      <c r="BZ259" s="11"/>
      <c r="CA259" s="11"/>
      <c r="CB259" s="11"/>
      <c r="CC259" s="14"/>
    </row>
    <row r="260" spans="3:81" s="9" customFormat="1">
      <c r="C260" s="10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  <c r="BV260" s="11"/>
      <c r="BW260" s="11"/>
      <c r="BX260" s="11"/>
      <c r="BY260" s="11"/>
      <c r="BZ260" s="11"/>
      <c r="CA260" s="11"/>
      <c r="CB260" s="11"/>
      <c r="CC260" s="14"/>
    </row>
    <row r="261" spans="3:81" s="9" customFormat="1">
      <c r="C261" s="10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  <c r="BV261" s="11"/>
      <c r="BW261" s="11"/>
      <c r="BX261" s="11"/>
      <c r="BY261" s="11"/>
      <c r="BZ261" s="11"/>
      <c r="CA261" s="11"/>
      <c r="CB261" s="11"/>
      <c r="CC261" s="14"/>
    </row>
    <row r="262" spans="3:81" s="9" customFormat="1">
      <c r="C262" s="10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  <c r="BV262" s="11"/>
      <c r="BW262" s="11"/>
      <c r="BX262" s="11"/>
      <c r="BY262" s="11"/>
      <c r="BZ262" s="11"/>
      <c r="CA262" s="11"/>
      <c r="CB262" s="11"/>
      <c r="CC262" s="14"/>
    </row>
    <row r="263" spans="3:81" s="9" customFormat="1">
      <c r="C263" s="10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  <c r="BV263" s="11"/>
      <c r="BW263" s="11"/>
      <c r="BX263" s="11"/>
      <c r="BY263" s="11"/>
      <c r="BZ263" s="11"/>
      <c r="CA263" s="11"/>
      <c r="CB263" s="11"/>
      <c r="CC263" s="14"/>
    </row>
    <row r="264" spans="3:81" s="9" customFormat="1">
      <c r="C264" s="10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  <c r="BV264" s="11"/>
      <c r="BW264" s="11"/>
      <c r="BX264" s="11"/>
      <c r="BY264" s="11"/>
      <c r="BZ264" s="11"/>
      <c r="CA264" s="11"/>
      <c r="CB264" s="11"/>
      <c r="CC264" s="14"/>
    </row>
    <row r="265" spans="3:81" s="9" customFormat="1">
      <c r="C265" s="10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  <c r="BV265" s="11"/>
      <c r="BW265" s="11"/>
      <c r="BX265" s="11"/>
      <c r="BY265" s="11"/>
      <c r="BZ265" s="11"/>
      <c r="CA265" s="11"/>
      <c r="CB265" s="11"/>
      <c r="CC265" s="14"/>
    </row>
    <row r="266" spans="3:81" s="9" customFormat="1">
      <c r="C266" s="10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  <c r="BV266" s="11"/>
      <c r="BW266" s="11"/>
      <c r="BX266" s="11"/>
      <c r="BY266" s="11"/>
      <c r="BZ266" s="11"/>
      <c r="CA266" s="11"/>
      <c r="CB266" s="11"/>
      <c r="CC266" s="14"/>
    </row>
    <row r="267" spans="3:81" s="9" customFormat="1">
      <c r="C267" s="10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  <c r="BV267" s="11"/>
      <c r="BW267" s="11"/>
      <c r="BX267" s="11"/>
      <c r="BY267" s="11"/>
      <c r="BZ267" s="11"/>
      <c r="CA267" s="11"/>
      <c r="CB267" s="11"/>
      <c r="CC267" s="14"/>
    </row>
    <row r="268" spans="3:81" s="9" customFormat="1">
      <c r="C268" s="10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  <c r="BV268" s="11"/>
      <c r="BW268" s="11"/>
      <c r="BX268" s="11"/>
      <c r="BY268" s="11"/>
      <c r="BZ268" s="11"/>
      <c r="CA268" s="11"/>
      <c r="CB268" s="11"/>
      <c r="CC268" s="14"/>
    </row>
    <row r="269" spans="3:81" s="9" customFormat="1">
      <c r="C269" s="10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  <c r="BV269" s="11"/>
      <c r="BW269" s="11"/>
      <c r="BX269" s="11"/>
      <c r="BY269" s="11"/>
      <c r="BZ269" s="11"/>
      <c r="CA269" s="11"/>
      <c r="CB269" s="11"/>
      <c r="CC269" s="14"/>
    </row>
    <row r="270" spans="3:81" s="9" customFormat="1">
      <c r="C270" s="10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  <c r="BV270" s="11"/>
      <c r="BW270" s="11"/>
      <c r="BX270" s="11"/>
      <c r="BY270" s="11"/>
      <c r="BZ270" s="11"/>
      <c r="CA270" s="11"/>
      <c r="CB270" s="11"/>
      <c r="CC270" s="14"/>
    </row>
    <row r="271" spans="3:81" s="9" customFormat="1">
      <c r="C271" s="10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  <c r="BV271" s="11"/>
      <c r="BW271" s="11"/>
      <c r="BX271" s="11"/>
      <c r="BY271" s="11"/>
      <c r="BZ271" s="11"/>
      <c r="CA271" s="11"/>
      <c r="CB271" s="11"/>
      <c r="CC271" s="14"/>
    </row>
    <row r="272" spans="3:81" s="9" customFormat="1">
      <c r="C272" s="10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  <c r="BV272" s="11"/>
      <c r="BW272" s="11"/>
      <c r="BX272" s="11"/>
      <c r="BY272" s="11"/>
      <c r="BZ272" s="11"/>
      <c r="CA272" s="11"/>
      <c r="CB272" s="11"/>
      <c r="CC272" s="14"/>
    </row>
    <row r="273" spans="3:81" s="9" customFormat="1">
      <c r="C273" s="10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  <c r="BV273" s="11"/>
      <c r="BW273" s="11"/>
      <c r="BX273" s="11"/>
      <c r="BY273" s="11"/>
      <c r="BZ273" s="11"/>
      <c r="CA273" s="11"/>
      <c r="CB273" s="11"/>
      <c r="CC273" s="14"/>
    </row>
    <row r="274" spans="3:81" s="9" customFormat="1">
      <c r="C274" s="10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  <c r="BV274" s="11"/>
      <c r="BW274" s="11"/>
      <c r="BX274" s="11"/>
      <c r="BY274" s="11"/>
      <c r="BZ274" s="11"/>
      <c r="CA274" s="11"/>
      <c r="CB274" s="11"/>
      <c r="CC274" s="14"/>
    </row>
    <row r="275" spans="3:81" s="9" customFormat="1">
      <c r="C275" s="10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  <c r="BV275" s="11"/>
      <c r="BW275" s="11"/>
      <c r="BX275" s="11"/>
      <c r="BY275" s="11"/>
      <c r="BZ275" s="11"/>
      <c r="CA275" s="11"/>
      <c r="CB275" s="11"/>
      <c r="CC275" s="14"/>
    </row>
    <row r="276" spans="3:81" s="9" customFormat="1">
      <c r="C276" s="10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  <c r="BV276" s="11"/>
      <c r="BW276" s="11"/>
      <c r="BX276" s="11"/>
      <c r="BY276" s="11"/>
      <c r="BZ276" s="11"/>
      <c r="CA276" s="11"/>
      <c r="CB276" s="11"/>
      <c r="CC276" s="14"/>
    </row>
    <row r="277" spans="3:81" s="9" customFormat="1">
      <c r="C277" s="10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  <c r="BV277" s="11"/>
      <c r="BW277" s="11"/>
      <c r="BX277" s="11"/>
      <c r="BY277" s="11"/>
      <c r="BZ277" s="11"/>
      <c r="CA277" s="11"/>
      <c r="CB277" s="11"/>
      <c r="CC277" s="14"/>
    </row>
    <row r="278" spans="3:81" s="9" customFormat="1">
      <c r="C278" s="10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  <c r="BV278" s="11"/>
      <c r="BW278" s="11"/>
      <c r="BX278" s="11"/>
      <c r="BY278" s="11"/>
      <c r="BZ278" s="11"/>
      <c r="CA278" s="11"/>
      <c r="CB278" s="11"/>
      <c r="CC278" s="14"/>
    </row>
    <row r="279" spans="3:81" s="9" customFormat="1">
      <c r="C279" s="10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  <c r="BV279" s="11"/>
      <c r="BW279" s="11"/>
      <c r="BX279" s="11"/>
      <c r="BY279" s="11"/>
      <c r="BZ279" s="11"/>
      <c r="CA279" s="11"/>
      <c r="CB279" s="11"/>
      <c r="CC279" s="14"/>
    </row>
    <row r="280" spans="3:81" s="9" customFormat="1">
      <c r="C280" s="10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  <c r="BV280" s="11"/>
      <c r="BW280" s="11"/>
      <c r="BX280" s="11"/>
      <c r="BY280" s="11"/>
      <c r="BZ280" s="11"/>
      <c r="CA280" s="11"/>
      <c r="CB280" s="11"/>
      <c r="CC280" s="14"/>
    </row>
    <row r="281" spans="3:81" s="9" customFormat="1">
      <c r="C281" s="10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  <c r="BV281" s="11"/>
      <c r="BW281" s="11"/>
      <c r="BX281" s="11"/>
      <c r="BY281" s="11"/>
      <c r="BZ281" s="11"/>
      <c r="CA281" s="11"/>
      <c r="CB281" s="11"/>
      <c r="CC281" s="14"/>
    </row>
    <row r="282" spans="3:81" s="9" customFormat="1">
      <c r="C282" s="10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  <c r="BV282" s="11"/>
      <c r="BW282" s="11"/>
      <c r="BX282" s="11"/>
      <c r="BY282" s="11"/>
      <c r="BZ282" s="11"/>
      <c r="CA282" s="11"/>
      <c r="CB282" s="11"/>
      <c r="CC282" s="14"/>
    </row>
    <row r="283" spans="3:81" s="9" customFormat="1">
      <c r="C283" s="10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  <c r="BV283" s="11"/>
      <c r="BW283" s="11"/>
      <c r="BX283" s="11"/>
      <c r="BY283" s="11"/>
      <c r="BZ283" s="11"/>
      <c r="CA283" s="11"/>
      <c r="CB283" s="11"/>
      <c r="CC283" s="14"/>
    </row>
    <row r="284" spans="3:81" s="9" customFormat="1">
      <c r="C284" s="10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  <c r="BV284" s="11"/>
      <c r="BW284" s="11"/>
      <c r="BX284" s="11"/>
      <c r="BY284" s="11"/>
      <c r="BZ284" s="11"/>
      <c r="CA284" s="11"/>
      <c r="CB284" s="11"/>
      <c r="CC284" s="14"/>
    </row>
    <row r="285" spans="3:81" s="9" customFormat="1">
      <c r="C285" s="10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  <c r="BV285" s="11"/>
      <c r="BW285" s="11"/>
      <c r="BX285" s="11"/>
      <c r="BY285" s="11"/>
      <c r="BZ285" s="11"/>
      <c r="CA285" s="11"/>
      <c r="CB285" s="11"/>
      <c r="CC285" s="14"/>
    </row>
    <row r="286" spans="3:81" s="9" customFormat="1">
      <c r="C286" s="10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  <c r="BV286" s="11"/>
      <c r="BW286" s="11"/>
      <c r="BX286" s="11"/>
      <c r="BY286" s="11"/>
      <c r="BZ286" s="11"/>
      <c r="CA286" s="11"/>
      <c r="CB286" s="11"/>
      <c r="CC286" s="14"/>
    </row>
    <row r="287" spans="3:81" s="9" customFormat="1">
      <c r="C287" s="10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  <c r="BV287" s="11"/>
      <c r="BW287" s="11"/>
      <c r="BX287" s="11"/>
      <c r="BY287" s="11"/>
      <c r="BZ287" s="11"/>
      <c r="CA287" s="11"/>
      <c r="CB287" s="11"/>
      <c r="CC287" s="14"/>
    </row>
    <row r="288" spans="3:81" s="9" customFormat="1">
      <c r="C288" s="10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  <c r="BV288" s="11"/>
      <c r="BW288" s="11"/>
      <c r="BX288" s="11"/>
      <c r="BY288" s="11"/>
      <c r="BZ288" s="11"/>
      <c r="CA288" s="11"/>
      <c r="CB288" s="11"/>
      <c r="CC288" s="14"/>
    </row>
    <row r="289" spans="3:81" s="9" customFormat="1">
      <c r="C289" s="10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  <c r="BV289" s="11"/>
      <c r="BW289" s="11"/>
      <c r="BX289" s="11"/>
      <c r="BY289" s="11"/>
      <c r="BZ289" s="11"/>
      <c r="CA289" s="11"/>
      <c r="CB289" s="11"/>
      <c r="CC289" s="14"/>
    </row>
    <row r="290" spans="3:81" s="9" customFormat="1">
      <c r="C290" s="10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  <c r="BV290" s="11"/>
      <c r="BW290" s="11"/>
      <c r="BX290" s="11"/>
      <c r="BY290" s="11"/>
      <c r="BZ290" s="11"/>
      <c r="CA290" s="11"/>
      <c r="CB290" s="11"/>
      <c r="CC290" s="14"/>
    </row>
    <row r="291" spans="3:81" s="9" customFormat="1">
      <c r="C291" s="10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  <c r="BV291" s="11"/>
      <c r="BW291" s="11"/>
      <c r="BX291" s="11"/>
      <c r="BY291" s="11"/>
      <c r="BZ291" s="11"/>
      <c r="CA291" s="11"/>
      <c r="CB291" s="11"/>
      <c r="CC291" s="14"/>
    </row>
    <row r="292" spans="3:81" s="9" customFormat="1">
      <c r="C292" s="10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  <c r="BV292" s="11"/>
      <c r="BW292" s="11"/>
      <c r="BX292" s="11"/>
      <c r="BY292" s="11"/>
      <c r="BZ292" s="11"/>
      <c r="CA292" s="11"/>
      <c r="CB292" s="11"/>
      <c r="CC292" s="14"/>
    </row>
    <row r="293" spans="3:81" s="9" customFormat="1">
      <c r="C293" s="10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  <c r="BV293" s="11"/>
      <c r="BW293" s="11"/>
      <c r="BX293" s="11"/>
      <c r="BY293" s="11"/>
      <c r="BZ293" s="11"/>
      <c r="CA293" s="11"/>
      <c r="CB293" s="11"/>
      <c r="CC293" s="14"/>
    </row>
    <row r="294" spans="3:81" s="9" customFormat="1">
      <c r="C294" s="10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  <c r="BV294" s="11"/>
      <c r="BW294" s="11"/>
      <c r="BX294" s="11"/>
      <c r="BY294" s="11"/>
      <c r="BZ294" s="11"/>
      <c r="CA294" s="11"/>
      <c r="CB294" s="11"/>
      <c r="CC294" s="14"/>
    </row>
    <row r="295" spans="3:81" s="9" customFormat="1">
      <c r="C295" s="10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  <c r="BV295" s="11"/>
      <c r="BW295" s="11"/>
      <c r="BX295" s="11"/>
      <c r="BY295" s="11"/>
      <c r="BZ295" s="11"/>
      <c r="CA295" s="11"/>
      <c r="CB295" s="11"/>
      <c r="CC295" s="14"/>
    </row>
    <row r="296" spans="3:81" s="9" customFormat="1">
      <c r="C296" s="10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  <c r="BV296" s="11"/>
      <c r="BW296" s="11"/>
      <c r="BX296" s="11"/>
      <c r="BY296" s="11"/>
      <c r="BZ296" s="11"/>
      <c r="CA296" s="11"/>
      <c r="CB296" s="11"/>
      <c r="CC296" s="14"/>
    </row>
    <row r="297" spans="3:81" s="9" customFormat="1">
      <c r="C297" s="10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  <c r="BV297" s="11"/>
      <c r="BW297" s="11"/>
      <c r="BX297" s="11"/>
      <c r="BY297" s="11"/>
      <c r="BZ297" s="11"/>
      <c r="CA297" s="11"/>
      <c r="CB297" s="11"/>
      <c r="CC297" s="14"/>
    </row>
    <row r="298" spans="3:81" s="9" customFormat="1">
      <c r="C298" s="10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  <c r="BV298" s="11"/>
      <c r="BW298" s="11"/>
      <c r="BX298" s="11"/>
      <c r="BY298" s="11"/>
      <c r="BZ298" s="11"/>
      <c r="CA298" s="11"/>
      <c r="CB298" s="11"/>
      <c r="CC298" s="14"/>
    </row>
    <row r="299" spans="3:81" s="9" customFormat="1">
      <c r="C299" s="10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  <c r="BV299" s="11"/>
      <c r="BW299" s="11"/>
      <c r="BX299" s="11"/>
      <c r="BY299" s="11"/>
      <c r="BZ299" s="11"/>
      <c r="CA299" s="11"/>
      <c r="CB299" s="11"/>
      <c r="CC299" s="14"/>
    </row>
    <row r="300" spans="3:81" s="9" customFormat="1">
      <c r="C300" s="10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  <c r="BV300" s="11"/>
      <c r="BW300" s="11"/>
      <c r="BX300" s="11"/>
      <c r="BY300" s="11"/>
      <c r="BZ300" s="11"/>
      <c r="CA300" s="11"/>
      <c r="CB300" s="11"/>
      <c r="CC300" s="14"/>
    </row>
    <row r="301" spans="3:81" s="9" customFormat="1">
      <c r="C301" s="10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  <c r="BV301" s="11"/>
      <c r="BW301" s="11"/>
      <c r="BX301" s="11"/>
      <c r="BY301" s="11"/>
      <c r="BZ301" s="11"/>
      <c r="CA301" s="11"/>
      <c r="CB301" s="11"/>
      <c r="CC301" s="14"/>
    </row>
    <row r="302" spans="3:81" s="9" customFormat="1">
      <c r="C302" s="10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  <c r="BV302" s="11"/>
      <c r="BW302" s="11"/>
      <c r="BX302" s="11"/>
      <c r="BY302" s="11"/>
      <c r="BZ302" s="11"/>
      <c r="CA302" s="11"/>
      <c r="CB302" s="11"/>
      <c r="CC302" s="14"/>
    </row>
    <row r="303" spans="3:81" s="9" customFormat="1">
      <c r="C303" s="10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  <c r="BV303" s="11"/>
      <c r="BW303" s="11"/>
      <c r="BX303" s="11"/>
      <c r="BY303" s="11"/>
      <c r="BZ303" s="11"/>
      <c r="CA303" s="11"/>
      <c r="CB303" s="11"/>
      <c r="CC303" s="14"/>
    </row>
    <row r="304" spans="3:81" s="9" customFormat="1">
      <c r="C304" s="10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  <c r="BV304" s="11"/>
      <c r="BW304" s="11"/>
      <c r="BX304" s="11"/>
      <c r="BY304" s="11"/>
      <c r="BZ304" s="11"/>
      <c r="CA304" s="11"/>
      <c r="CB304" s="11"/>
      <c r="CC304" s="14"/>
    </row>
    <row r="305" spans="3:81" s="9" customFormat="1">
      <c r="C305" s="10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  <c r="BV305" s="11"/>
      <c r="BW305" s="11"/>
      <c r="BX305" s="11"/>
      <c r="BY305" s="11"/>
      <c r="BZ305" s="11"/>
      <c r="CA305" s="11"/>
      <c r="CB305" s="11"/>
      <c r="CC305" s="14"/>
    </row>
    <row r="306" spans="3:81" s="9" customFormat="1">
      <c r="C306" s="10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  <c r="BV306" s="11"/>
      <c r="BW306" s="11"/>
      <c r="BX306" s="11"/>
      <c r="BY306" s="11"/>
      <c r="BZ306" s="11"/>
      <c r="CA306" s="11"/>
      <c r="CB306" s="11"/>
      <c r="CC306" s="14"/>
    </row>
    <row r="307" spans="3:81" s="9" customFormat="1">
      <c r="C307" s="10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  <c r="BV307" s="11"/>
      <c r="BW307" s="11"/>
      <c r="BX307" s="11"/>
      <c r="BY307" s="11"/>
      <c r="BZ307" s="11"/>
      <c r="CA307" s="11"/>
      <c r="CB307" s="11"/>
      <c r="CC307" s="14"/>
    </row>
    <row r="308" spans="3:81" s="9" customFormat="1">
      <c r="C308" s="10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  <c r="BV308" s="11"/>
      <c r="BW308" s="11"/>
      <c r="BX308" s="11"/>
      <c r="BY308" s="11"/>
      <c r="BZ308" s="11"/>
      <c r="CA308" s="11"/>
      <c r="CB308" s="11"/>
      <c r="CC308" s="14"/>
    </row>
    <row r="309" spans="3:81" s="9" customFormat="1">
      <c r="C309" s="10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  <c r="BV309" s="11"/>
      <c r="BW309" s="11"/>
      <c r="BX309" s="11"/>
      <c r="BY309" s="11"/>
      <c r="BZ309" s="11"/>
      <c r="CA309" s="11"/>
      <c r="CB309" s="11"/>
      <c r="CC309" s="14"/>
    </row>
    <row r="310" spans="3:81" s="9" customFormat="1">
      <c r="C310" s="10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  <c r="BV310" s="11"/>
      <c r="BW310" s="11"/>
      <c r="BX310" s="11"/>
      <c r="BY310" s="11"/>
      <c r="BZ310" s="11"/>
      <c r="CA310" s="11"/>
      <c r="CB310" s="11"/>
      <c r="CC310" s="14"/>
    </row>
    <row r="311" spans="3:81" s="9" customFormat="1">
      <c r="C311" s="10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  <c r="BV311" s="11"/>
      <c r="BW311" s="11"/>
      <c r="BX311" s="11"/>
      <c r="BY311" s="11"/>
      <c r="BZ311" s="11"/>
      <c r="CA311" s="11"/>
      <c r="CB311" s="11"/>
      <c r="CC311" s="14"/>
    </row>
    <row r="312" spans="3:81" s="9" customFormat="1">
      <c r="C312" s="10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  <c r="BV312" s="11"/>
      <c r="BW312" s="11"/>
      <c r="BX312" s="11"/>
      <c r="BY312" s="11"/>
      <c r="BZ312" s="11"/>
      <c r="CA312" s="11"/>
      <c r="CB312" s="11"/>
      <c r="CC312" s="14"/>
    </row>
    <row r="313" spans="3:81" s="9" customFormat="1">
      <c r="C313" s="10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  <c r="BV313" s="11"/>
      <c r="BW313" s="11"/>
      <c r="BX313" s="11"/>
      <c r="BY313" s="11"/>
      <c r="BZ313" s="11"/>
      <c r="CA313" s="11"/>
      <c r="CB313" s="11"/>
      <c r="CC313" s="14"/>
    </row>
    <row r="314" spans="3:81" s="9" customFormat="1">
      <c r="C314" s="10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  <c r="BV314" s="11"/>
      <c r="BW314" s="11"/>
      <c r="BX314" s="11"/>
      <c r="BY314" s="11"/>
      <c r="BZ314" s="11"/>
      <c r="CA314" s="11"/>
      <c r="CB314" s="11"/>
      <c r="CC314" s="14"/>
    </row>
    <row r="315" spans="3:81" s="9" customFormat="1">
      <c r="C315" s="10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  <c r="BV315" s="11"/>
      <c r="BW315" s="11"/>
      <c r="BX315" s="11"/>
      <c r="BY315" s="11"/>
      <c r="BZ315" s="11"/>
      <c r="CA315" s="11"/>
      <c r="CB315" s="11"/>
      <c r="CC315" s="14"/>
    </row>
    <row r="316" spans="3:81" s="9" customFormat="1">
      <c r="C316" s="10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  <c r="BV316" s="11"/>
      <c r="BW316" s="11"/>
      <c r="BX316" s="11"/>
      <c r="BY316" s="11"/>
      <c r="BZ316" s="11"/>
      <c r="CA316" s="11"/>
      <c r="CB316" s="11"/>
      <c r="CC316" s="14"/>
    </row>
    <row r="317" spans="3:81" s="9" customFormat="1">
      <c r="C317" s="10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  <c r="BV317" s="11"/>
      <c r="BW317" s="11"/>
      <c r="BX317" s="11"/>
      <c r="BY317" s="11"/>
      <c r="BZ317" s="11"/>
      <c r="CA317" s="11"/>
      <c r="CB317" s="11"/>
      <c r="CC317" s="14"/>
    </row>
    <row r="318" spans="3:81" s="9" customFormat="1">
      <c r="C318" s="10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  <c r="BV318" s="11"/>
      <c r="BW318" s="11"/>
      <c r="BX318" s="11"/>
      <c r="BY318" s="11"/>
      <c r="BZ318" s="11"/>
      <c r="CA318" s="11"/>
      <c r="CB318" s="11"/>
      <c r="CC318" s="14"/>
    </row>
    <row r="319" spans="3:81" s="9" customFormat="1">
      <c r="C319" s="10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  <c r="BV319" s="11"/>
      <c r="BW319" s="11"/>
      <c r="BX319" s="11"/>
      <c r="BY319" s="11"/>
      <c r="BZ319" s="11"/>
      <c r="CA319" s="11"/>
      <c r="CB319" s="11"/>
      <c r="CC319" s="14"/>
    </row>
    <row r="320" spans="3:81" s="9" customFormat="1">
      <c r="C320" s="10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  <c r="BV320" s="11"/>
      <c r="BW320" s="11"/>
      <c r="BX320" s="11"/>
      <c r="BY320" s="11"/>
      <c r="BZ320" s="11"/>
      <c r="CA320" s="11"/>
      <c r="CB320" s="11"/>
      <c r="CC320" s="14"/>
    </row>
    <row r="321" spans="3:81" s="9" customFormat="1">
      <c r="C321" s="10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  <c r="BV321" s="11"/>
      <c r="BW321" s="11"/>
      <c r="BX321" s="11"/>
      <c r="BY321" s="11"/>
      <c r="BZ321" s="11"/>
      <c r="CA321" s="11"/>
      <c r="CB321" s="11"/>
      <c r="CC321" s="14"/>
    </row>
    <row r="322" spans="3:81" s="9" customFormat="1">
      <c r="C322" s="10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  <c r="BV322" s="11"/>
      <c r="BW322" s="11"/>
      <c r="BX322" s="11"/>
      <c r="BY322" s="11"/>
      <c r="BZ322" s="11"/>
      <c r="CA322" s="11"/>
      <c r="CB322" s="11"/>
      <c r="CC322" s="14"/>
    </row>
    <row r="323" spans="3:81" s="9" customFormat="1">
      <c r="C323" s="10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  <c r="BV323" s="11"/>
      <c r="BW323" s="11"/>
      <c r="BX323" s="11"/>
      <c r="BY323" s="11"/>
      <c r="BZ323" s="11"/>
      <c r="CA323" s="11"/>
      <c r="CB323" s="11"/>
      <c r="CC323" s="14"/>
    </row>
    <row r="324" spans="3:81" s="9" customFormat="1">
      <c r="C324" s="10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  <c r="BV324" s="11"/>
      <c r="BW324" s="11"/>
      <c r="BX324" s="11"/>
      <c r="BY324" s="11"/>
      <c r="BZ324" s="11"/>
      <c r="CA324" s="11"/>
      <c r="CB324" s="11"/>
      <c r="CC324" s="14"/>
    </row>
    <row r="325" spans="3:81" s="9" customFormat="1">
      <c r="C325" s="10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  <c r="BV325" s="11"/>
      <c r="BW325" s="11"/>
      <c r="BX325" s="11"/>
      <c r="BY325" s="11"/>
      <c r="BZ325" s="11"/>
      <c r="CA325" s="11"/>
      <c r="CB325" s="11"/>
      <c r="CC325" s="14"/>
    </row>
    <row r="326" spans="3:81" s="9" customFormat="1">
      <c r="C326" s="10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  <c r="BV326" s="11"/>
      <c r="BW326" s="11"/>
      <c r="BX326" s="11"/>
      <c r="BY326" s="11"/>
      <c r="BZ326" s="11"/>
      <c r="CA326" s="11"/>
      <c r="CB326" s="11"/>
      <c r="CC326" s="14"/>
    </row>
    <row r="327" spans="3:81" s="9" customFormat="1">
      <c r="C327" s="10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  <c r="BV327" s="11"/>
      <c r="BW327" s="11"/>
      <c r="BX327" s="11"/>
      <c r="BY327" s="11"/>
      <c r="BZ327" s="11"/>
      <c r="CA327" s="11"/>
      <c r="CB327" s="11"/>
      <c r="CC327" s="14"/>
    </row>
    <row r="328" spans="3:81" s="9" customFormat="1">
      <c r="C328" s="10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  <c r="BV328" s="11"/>
      <c r="BW328" s="11"/>
      <c r="BX328" s="11"/>
      <c r="BY328" s="11"/>
      <c r="BZ328" s="11"/>
      <c r="CA328" s="11"/>
      <c r="CB328" s="11"/>
      <c r="CC328" s="14"/>
    </row>
    <row r="329" spans="3:81" s="9" customFormat="1">
      <c r="C329" s="10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  <c r="BV329" s="11"/>
      <c r="BW329" s="11"/>
      <c r="BX329" s="11"/>
      <c r="BY329" s="11"/>
      <c r="BZ329" s="11"/>
      <c r="CA329" s="11"/>
      <c r="CB329" s="11"/>
      <c r="CC329" s="14"/>
    </row>
    <row r="330" spans="3:81" s="9" customFormat="1">
      <c r="C330" s="10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  <c r="BV330" s="11"/>
      <c r="BW330" s="11"/>
      <c r="BX330" s="11"/>
      <c r="BY330" s="11"/>
      <c r="BZ330" s="11"/>
      <c r="CA330" s="11"/>
      <c r="CB330" s="11"/>
      <c r="CC330" s="14"/>
    </row>
    <row r="331" spans="3:81" s="9" customFormat="1">
      <c r="C331" s="10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  <c r="BV331" s="11"/>
      <c r="BW331" s="11"/>
      <c r="BX331" s="11"/>
      <c r="BY331" s="11"/>
      <c r="BZ331" s="11"/>
      <c r="CA331" s="11"/>
      <c r="CB331" s="11"/>
      <c r="CC331" s="14"/>
    </row>
    <row r="332" spans="3:81" s="9" customFormat="1">
      <c r="C332" s="10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  <c r="BV332" s="11"/>
      <c r="BW332" s="11"/>
      <c r="BX332" s="11"/>
      <c r="BY332" s="11"/>
      <c r="BZ332" s="11"/>
      <c r="CA332" s="11"/>
      <c r="CB332" s="11"/>
      <c r="CC332" s="14"/>
    </row>
    <row r="333" spans="3:81" s="9" customFormat="1">
      <c r="C333" s="10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  <c r="BV333" s="11"/>
      <c r="BW333" s="11"/>
      <c r="BX333" s="11"/>
      <c r="BY333" s="11"/>
      <c r="BZ333" s="11"/>
      <c r="CA333" s="11"/>
      <c r="CB333" s="11"/>
      <c r="CC333" s="14"/>
    </row>
    <row r="334" spans="3:81" s="9" customFormat="1">
      <c r="C334" s="10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  <c r="BV334" s="11"/>
      <c r="BW334" s="11"/>
      <c r="BX334" s="11"/>
      <c r="BY334" s="11"/>
      <c r="BZ334" s="11"/>
      <c r="CA334" s="11"/>
      <c r="CB334" s="11"/>
      <c r="CC334" s="14"/>
    </row>
    <row r="335" spans="3:81" s="9" customFormat="1">
      <c r="C335" s="10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  <c r="BV335" s="11"/>
      <c r="BW335" s="11"/>
      <c r="BX335" s="11"/>
      <c r="BY335" s="11"/>
      <c r="BZ335" s="11"/>
      <c r="CA335" s="11"/>
      <c r="CB335" s="11"/>
      <c r="CC335" s="14"/>
    </row>
    <row r="336" spans="3:81" s="9" customFormat="1">
      <c r="C336" s="10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  <c r="BV336" s="11"/>
      <c r="BW336" s="11"/>
      <c r="BX336" s="11"/>
      <c r="BY336" s="11"/>
      <c r="BZ336" s="11"/>
      <c r="CA336" s="11"/>
      <c r="CB336" s="11"/>
      <c r="CC336" s="14"/>
    </row>
    <row r="337" spans="3:81" s="9" customFormat="1">
      <c r="C337" s="10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  <c r="BV337" s="11"/>
      <c r="BW337" s="11"/>
      <c r="BX337" s="11"/>
      <c r="BY337" s="11"/>
      <c r="BZ337" s="11"/>
      <c r="CA337" s="11"/>
      <c r="CB337" s="11"/>
      <c r="CC337" s="14"/>
    </row>
    <row r="338" spans="3:81" s="9" customFormat="1">
      <c r="C338" s="10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  <c r="BV338" s="11"/>
      <c r="BW338" s="11"/>
      <c r="BX338" s="11"/>
      <c r="BY338" s="11"/>
      <c r="BZ338" s="11"/>
      <c r="CA338" s="11"/>
      <c r="CB338" s="11"/>
      <c r="CC338" s="14"/>
    </row>
    <row r="339" spans="3:81" s="9" customFormat="1">
      <c r="C339" s="10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  <c r="BV339" s="11"/>
      <c r="BW339" s="11"/>
      <c r="BX339" s="11"/>
      <c r="BY339" s="11"/>
      <c r="BZ339" s="11"/>
      <c r="CA339" s="11"/>
      <c r="CB339" s="11"/>
      <c r="CC339" s="14"/>
    </row>
    <row r="340" spans="3:81" s="9" customFormat="1">
      <c r="C340" s="10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  <c r="BV340" s="11"/>
      <c r="BW340" s="11"/>
      <c r="BX340" s="11"/>
      <c r="BY340" s="11"/>
      <c r="BZ340" s="11"/>
      <c r="CA340" s="11"/>
      <c r="CB340" s="11"/>
      <c r="CC340" s="14"/>
    </row>
    <row r="341" spans="3:81" s="9" customFormat="1">
      <c r="C341" s="10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  <c r="BV341" s="11"/>
      <c r="BW341" s="11"/>
      <c r="BX341" s="11"/>
      <c r="BY341" s="11"/>
      <c r="BZ341" s="11"/>
      <c r="CA341" s="11"/>
      <c r="CB341" s="11"/>
      <c r="CC341" s="14"/>
    </row>
    <row r="342" spans="3:81" s="9" customFormat="1">
      <c r="C342" s="10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  <c r="BV342" s="11"/>
      <c r="BW342" s="11"/>
      <c r="BX342" s="11"/>
      <c r="BY342" s="11"/>
      <c r="BZ342" s="11"/>
      <c r="CA342" s="11"/>
      <c r="CB342" s="11"/>
      <c r="CC342" s="14"/>
    </row>
    <row r="343" spans="3:81" s="9" customFormat="1">
      <c r="C343" s="10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  <c r="BV343" s="11"/>
      <c r="BW343" s="11"/>
      <c r="BX343" s="11"/>
      <c r="BY343" s="11"/>
      <c r="BZ343" s="11"/>
      <c r="CA343" s="11"/>
      <c r="CB343" s="11"/>
      <c r="CC343" s="14"/>
    </row>
    <row r="344" spans="3:81" s="9" customFormat="1">
      <c r="C344" s="10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  <c r="BV344" s="11"/>
      <c r="BW344" s="11"/>
      <c r="BX344" s="11"/>
      <c r="BY344" s="11"/>
      <c r="BZ344" s="11"/>
      <c r="CA344" s="11"/>
      <c r="CB344" s="11"/>
      <c r="CC344" s="14"/>
    </row>
    <row r="345" spans="3:81" s="9" customFormat="1">
      <c r="C345" s="10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  <c r="BV345" s="11"/>
      <c r="BW345" s="11"/>
      <c r="BX345" s="11"/>
      <c r="BY345" s="11"/>
      <c r="BZ345" s="11"/>
      <c r="CA345" s="11"/>
      <c r="CB345" s="11"/>
      <c r="CC345" s="14"/>
    </row>
    <row r="346" spans="3:81" s="9" customFormat="1">
      <c r="C346" s="10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  <c r="BV346" s="11"/>
      <c r="BW346" s="11"/>
      <c r="BX346" s="11"/>
      <c r="BY346" s="11"/>
      <c r="BZ346" s="11"/>
      <c r="CA346" s="11"/>
      <c r="CB346" s="11"/>
      <c r="CC346" s="14"/>
    </row>
    <row r="347" spans="3:81" s="9" customFormat="1">
      <c r="C347" s="10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  <c r="BV347" s="11"/>
      <c r="BW347" s="11"/>
      <c r="BX347" s="11"/>
      <c r="BY347" s="11"/>
      <c r="BZ347" s="11"/>
      <c r="CA347" s="11"/>
      <c r="CB347" s="11"/>
      <c r="CC347" s="14"/>
    </row>
    <row r="348" spans="3:81" s="9" customFormat="1">
      <c r="C348" s="10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  <c r="BV348" s="11"/>
      <c r="BW348" s="11"/>
      <c r="BX348" s="11"/>
      <c r="BY348" s="11"/>
      <c r="BZ348" s="11"/>
      <c r="CA348" s="11"/>
      <c r="CB348" s="11"/>
      <c r="CC348" s="14"/>
    </row>
    <row r="349" spans="3:81" s="9" customFormat="1">
      <c r="C349" s="10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  <c r="BV349" s="11"/>
      <c r="BW349" s="11"/>
      <c r="BX349" s="11"/>
      <c r="BY349" s="11"/>
      <c r="BZ349" s="11"/>
      <c r="CA349" s="11"/>
      <c r="CB349" s="11"/>
      <c r="CC349" s="14"/>
    </row>
    <row r="350" spans="3:81" s="9" customFormat="1">
      <c r="C350" s="10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  <c r="BV350" s="11"/>
      <c r="BW350" s="11"/>
      <c r="BX350" s="11"/>
      <c r="BY350" s="11"/>
      <c r="BZ350" s="11"/>
      <c r="CA350" s="11"/>
      <c r="CB350" s="11"/>
      <c r="CC350" s="14"/>
    </row>
    <row r="351" spans="3:81" s="9" customFormat="1">
      <c r="C351" s="10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  <c r="BV351" s="11"/>
      <c r="BW351" s="11"/>
      <c r="BX351" s="11"/>
      <c r="BY351" s="11"/>
      <c r="BZ351" s="11"/>
      <c r="CA351" s="11"/>
      <c r="CB351" s="11"/>
      <c r="CC351" s="14"/>
    </row>
    <row r="352" spans="3:81" s="9" customFormat="1">
      <c r="C352" s="10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  <c r="BV352" s="11"/>
      <c r="BW352" s="11"/>
      <c r="BX352" s="11"/>
      <c r="BY352" s="11"/>
      <c r="BZ352" s="11"/>
      <c r="CA352" s="11"/>
      <c r="CB352" s="11"/>
      <c r="CC352" s="14"/>
    </row>
    <row r="353" spans="3:81" s="9" customFormat="1">
      <c r="C353" s="10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  <c r="BV353" s="11"/>
      <c r="BW353" s="11"/>
      <c r="BX353" s="11"/>
      <c r="BY353" s="11"/>
      <c r="BZ353" s="11"/>
      <c r="CA353" s="11"/>
      <c r="CB353" s="11"/>
      <c r="CC353" s="14"/>
    </row>
    <row r="354" spans="3:81" s="9" customFormat="1">
      <c r="C354" s="10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  <c r="BV354" s="11"/>
      <c r="BW354" s="11"/>
      <c r="BX354" s="11"/>
      <c r="BY354" s="11"/>
      <c r="BZ354" s="11"/>
      <c r="CA354" s="11"/>
      <c r="CB354" s="11"/>
      <c r="CC354" s="14"/>
    </row>
    <row r="355" spans="3:81" s="9" customFormat="1">
      <c r="C355" s="10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  <c r="BV355" s="11"/>
      <c r="BW355" s="11"/>
      <c r="BX355" s="11"/>
      <c r="BY355" s="11"/>
      <c r="BZ355" s="11"/>
      <c r="CA355" s="11"/>
      <c r="CB355" s="11"/>
      <c r="CC355" s="14"/>
    </row>
    <row r="356" spans="3:81" s="9" customFormat="1">
      <c r="C356" s="10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  <c r="BV356" s="11"/>
      <c r="BW356" s="11"/>
      <c r="BX356" s="11"/>
      <c r="BY356" s="11"/>
      <c r="BZ356" s="11"/>
      <c r="CA356" s="11"/>
      <c r="CB356" s="11"/>
      <c r="CC356" s="14"/>
    </row>
    <row r="357" spans="3:81" s="9" customFormat="1">
      <c r="C357" s="10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  <c r="BV357" s="11"/>
      <c r="BW357" s="11"/>
      <c r="BX357" s="11"/>
      <c r="BY357" s="11"/>
      <c r="BZ357" s="11"/>
      <c r="CA357" s="11"/>
      <c r="CB357" s="11"/>
      <c r="CC357" s="14"/>
    </row>
    <row r="358" spans="3:81" s="9" customFormat="1">
      <c r="C358" s="10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  <c r="BV358" s="11"/>
      <c r="BW358" s="11"/>
      <c r="BX358" s="11"/>
      <c r="BY358" s="11"/>
      <c r="BZ358" s="11"/>
      <c r="CA358" s="11"/>
      <c r="CB358" s="11"/>
      <c r="CC358" s="14"/>
    </row>
    <row r="359" spans="3:81" s="9" customFormat="1">
      <c r="C359" s="10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  <c r="BV359" s="11"/>
      <c r="BW359" s="11"/>
      <c r="BX359" s="11"/>
      <c r="BY359" s="11"/>
      <c r="BZ359" s="11"/>
      <c r="CA359" s="11"/>
      <c r="CB359" s="11"/>
      <c r="CC359" s="14"/>
    </row>
    <row r="360" spans="3:81" s="9" customFormat="1">
      <c r="C360" s="10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  <c r="BV360" s="11"/>
      <c r="BW360" s="11"/>
      <c r="BX360" s="11"/>
      <c r="BY360" s="11"/>
      <c r="BZ360" s="11"/>
      <c r="CA360" s="11"/>
      <c r="CB360" s="11"/>
      <c r="CC360" s="14"/>
    </row>
    <row r="361" spans="3:81" s="9" customFormat="1">
      <c r="C361" s="10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  <c r="BV361" s="11"/>
      <c r="BW361" s="11"/>
      <c r="BX361" s="11"/>
      <c r="BY361" s="11"/>
      <c r="BZ361" s="11"/>
      <c r="CA361" s="11"/>
      <c r="CB361" s="11"/>
      <c r="CC361" s="14"/>
    </row>
    <row r="362" spans="3:81" s="9" customFormat="1">
      <c r="C362" s="10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  <c r="BV362" s="11"/>
      <c r="BW362" s="11"/>
      <c r="BX362" s="11"/>
      <c r="BY362" s="11"/>
      <c r="BZ362" s="11"/>
      <c r="CA362" s="11"/>
      <c r="CB362" s="11"/>
      <c r="CC362" s="14"/>
    </row>
    <row r="363" spans="3:81" s="9" customFormat="1">
      <c r="C363" s="10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  <c r="BV363" s="11"/>
      <c r="BW363" s="11"/>
      <c r="BX363" s="11"/>
      <c r="BY363" s="11"/>
      <c r="BZ363" s="11"/>
      <c r="CA363" s="11"/>
      <c r="CB363" s="11"/>
      <c r="CC363" s="14"/>
    </row>
    <row r="364" spans="3:81" s="9" customFormat="1">
      <c r="C364" s="10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  <c r="BV364" s="11"/>
      <c r="BW364" s="11"/>
      <c r="BX364" s="11"/>
      <c r="BY364" s="11"/>
      <c r="BZ364" s="11"/>
      <c r="CA364" s="11"/>
      <c r="CB364" s="11"/>
      <c r="CC364" s="14"/>
    </row>
    <row r="365" spans="3:81" s="9" customFormat="1">
      <c r="C365" s="10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  <c r="BV365" s="11"/>
      <c r="BW365" s="11"/>
      <c r="BX365" s="11"/>
      <c r="BY365" s="11"/>
      <c r="BZ365" s="11"/>
      <c r="CA365" s="11"/>
      <c r="CB365" s="11"/>
      <c r="CC365" s="14"/>
    </row>
    <row r="366" spans="3:81" s="9" customFormat="1">
      <c r="C366" s="10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  <c r="BV366" s="11"/>
      <c r="BW366" s="11"/>
      <c r="BX366" s="11"/>
      <c r="BY366" s="11"/>
      <c r="BZ366" s="11"/>
      <c r="CA366" s="11"/>
      <c r="CB366" s="11"/>
      <c r="CC366" s="14"/>
    </row>
    <row r="367" spans="3:81" s="9" customFormat="1">
      <c r="C367" s="10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  <c r="BV367" s="11"/>
      <c r="BW367" s="11"/>
      <c r="BX367" s="11"/>
      <c r="BY367" s="11"/>
      <c r="BZ367" s="11"/>
      <c r="CA367" s="11"/>
      <c r="CB367" s="11"/>
      <c r="CC367" s="14"/>
    </row>
    <row r="368" spans="3:81" s="9" customFormat="1">
      <c r="C368" s="10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  <c r="BV368" s="11"/>
      <c r="BW368" s="11"/>
      <c r="BX368" s="11"/>
      <c r="BY368" s="11"/>
      <c r="BZ368" s="11"/>
      <c r="CA368" s="11"/>
      <c r="CB368" s="11"/>
      <c r="CC368" s="14"/>
    </row>
    <row r="369" spans="3:81" s="9" customFormat="1">
      <c r="C369" s="10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  <c r="BV369" s="11"/>
      <c r="BW369" s="11"/>
      <c r="BX369" s="11"/>
      <c r="BY369" s="11"/>
      <c r="BZ369" s="11"/>
      <c r="CA369" s="11"/>
      <c r="CB369" s="11"/>
      <c r="CC369" s="14"/>
    </row>
    <row r="370" spans="3:81" s="9" customFormat="1">
      <c r="C370" s="10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  <c r="BV370" s="11"/>
      <c r="BW370" s="11"/>
      <c r="BX370" s="11"/>
      <c r="BY370" s="11"/>
      <c r="BZ370" s="11"/>
      <c r="CA370" s="11"/>
      <c r="CB370" s="11"/>
      <c r="CC370" s="14"/>
    </row>
    <row r="371" spans="3:81" s="9" customFormat="1">
      <c r="C371" s="10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  <c r="BV371" s="11"/>
      <c r="BW371" s="11"/>
      <c r="BX371" s="11"/>
      <c r="BY371" s="11"/>
      <c r="BZ371" s="11"/>
      <c r="CA371" s="11"/>
      <c r="CB371" s="11"/>
      <c r="CC371" s="14"/>
    </row>
    <row r="372" spans="3:81" s="9" customFormat="1">
      <c r="C372" s="10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  <c r="BV372" s="11"/>
      <c r="BW372" s="11"/>
      <c r="BX372" s="11"/>
      <c r="BY372" s="11"/>
      <c r="BZ372" s="11"/>
      <c r="CA372" s="11"/>
      <c r="CB372" s="11"/>
      <c r="CC372" s="14"/>
    </row>
    <row r="373" spans="3:81" s="9" customFormat="1">
      <c r="C373" s="10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  <c r="BV373" s="11"/>
      <c r="BW373" s="11"/>
      <c r="BX373" s="11"/>
      <c r="BY373" s="11"/>
      <c r="BZ373" s="11"/>
      <c r="CA373" s="11"/>
      <c r="CB373" s="11"/>
      <c r="CC373" s="14"/>
    </row>
    <row r="374" spans="3:81" s="9" customFormat="1">
      <c r="C374" s="10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  <c r="BV374" s="11"/>
      <c r="BW374" s="11"/>
      <c r="BX374" s="11"/>
      <c r="BY374" s="11"/>
      <c r="BZ374" s="11"/>
      <c r="CA374" s="11"/>
      <c r="CB374" s="11"/>
      <c r="CC374" s="14"/>
    </row>
    <row r="375" spans="3:81" s="9" customFormat="1">
      <c r="C375" s="10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  <c r="BV375" s="11"/>
      <c r="BW375" s="11"/>
      <c r="BX375" s="11"/>
      <c r="BY375" s="11"/>
      <c r="BZ375" s="11"/>
      <c r="CA375" s="11"/>
      <c r="CB375" s="11"/>
      <c r="CC375" s="14"/>
    </row>
    <row r="376" spans="3:81" s="9" customFormat="1">
      <c r="C376" s="10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  <c r="BV376" s="11"/>
      <c r="BW376" s="11"/>
      <c r="BX376" s="11"/>
      <c r="BY376" s="11"/>
      <c r="BZ376" s="11"/>
      <c r="CA376" s="11"/>
      <c r="CB376" s="11"/>
      <c r="CC376" s="14"/>
    </row>
    <row r="377" spans="3:81" s="9" customFormat="1">
      <c r="C377" s="10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  <c r="BV377" s="11"/>
      <c r="BW377" s="11"/>
      <c r="BX377" s="11"/>
      <c r="BY377" s="11"/>
      <c r="BZ377" s="11"/>
      <c r="CA377" s="11"/>
      <c r="CB377" s="11"/>
      <c r="CC377" s="14"/>
    </row>
    <row r="378" spans="3:81" s="9" customFormat="1">
      <c r="C378" s="10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  <c r="BV378" s="11"/>
      <c r="BW378" s="11"/>
      <c r="BX378" s="11"/>
      <c r="BY378" s="11"/>
      <c r="BZ378" s="11"/>
      <c r="CA378" s="11"/>
      <c r="CB378" s="11"/>
      <c r="CC378" s="14"/>
    </row>
    <row r="379" spans="3:81" s="9" customFormat="1">
      <c r="C379" s="10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  <c r="BV379" s="11"/>
      <c r="BW379" s="11"/>
      <c r="BX379" s="11"/>
      <c r="BY379" s="11"/>
      <c r="BZ379" s="11"/>
      <c r="CA379" s="11"/>
      <c r="CB379" s="11"/>
      <c r="CC379" s="14"/>
    </row>
    <row r="380" spans="3:81" s="9" customFormat="1">
      <c r="C380" s="10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  <c r="BV380" s="11"/>
      <c r="BW380" s="11"/>
      <c r="BX380" s="11"/>
      <c r="BY380" s="11"/>
      <c r="BZ380" s="11"/>
      <c r="CA380" s="11"/>
      <c r="CB380" s="11"/>
      <c r="CC380" s="14"/>
    </row>
    <row r="381" spans="3:81" s="9" customFormat="1">
      <c r="C381" s="10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  <c r="BV381" s="11"/>
      <c r="BW381" s="11"/>
      <c r="BX381" s="11"/>
      <c r="BY381" s="11"/>
      <c r="BZ381" s="11"/>
      <c r="CA381" s="11"/>
      <c r="CB381" s="11"/>
      <c r="CC381" s="14"/>
    </row>
    <row r="382" spans="3:81" s="9" customFormat="1">
      <c r="C382" s="10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  <c r="BV382" s="11"/>
      <c r="BW382" s="11"/>
      <c r="BX382" s="11"/>
      <c r="BY382" s="11"/>
      <c r="BZ382" s="11"/>
      <c r="CA382" s="11"/>
      <c r="CB382" s="11"/>
      <c r="CC382" s="14"/>
    </row>
    <row r="383" spans="3:81" s="9" customFormat="1">
      <c r="C383" s="10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  <c r="BV383" s="11"/>
      <c r="BW383" s="11"/>
      <c r="BX383" s="11"/>
      <c r="BY383" s="11"/>
      <c r="BZ383" s="11"/>
      <c r="CA383" s="11"/>
      <c r="CB383" s="11"/>
      <c r="CC383" s="14"/>
    </row>
    <row r="384" spans="3:81" s="9" customFormat="1">
      <c r="C384" s="10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  <c r="BV384" s="11"/>
      <c r="BW384" s="11"/>
      <c r="BX384" s="11"/>
      <c r="BY384" s="11"/>
      <c r="BZ384" s="11"/>
      <c r="CA384" s="11"/>
      <c r="CB384" s="11"/>
      <c r="CC384" s="14"/>
    </row>
    <row r="385" spans="3:81" s="9" customFormat="1">
      <c r="C385" s="10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  <c r="BV385" s="11"/>
      <c r="BW385" s="11"/>
      <c r="BX385" s="11"/>
      <c r="BY385" s="11"/>
      <c r="BZ385" s="11"/>
      <c r="CA385" s="11"/>
      <c r="CB385" s="11"/>
      <c r="CC385" s="14"/>
    </row>
    <row r="386" spans="3:81" s="9" customFormat="1">
      <c r="C386" s="10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11"/>
      <c r="BV386" s="11"/>
      <c r="BW386" s="11"/>
      <c r="BX386" s="11"/>
      <c r="BY386" s="11"/>
      <c r="BZ386" s="11"/>
      <c r="CA386" s="11"/>
      <c r="CB386" s="11"/>
      <c r="CC386" s="14"/>
    </row>
    <row r="387" spans="3:81" s="9" customFormat="1">
      <c r="C387" s="10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11"/>
      <c r="BV387" s="11"/>
      <c r="BW387" s="11"/>
      <c r="BX387" s="11"/>
      <c r="BY387" s="11"/>
      <c r="BZ387" s="11"/>
      <c r="CA387" s="11"/>
      <c r="CB387" s="11"/>
      <c r="CC387" s="14"/>
    </row>
    <row r="388" spans="3:81" s="9" customFormat="1">
      <c r="C388" s="10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11"/>
      <c r="BV388" s="11"/>
      <c r="BW388" s="11"/>
      <c r="BX388" s="11"/>
      <c r="BY388" s="11"/>
      <c r="BZ388" s="11"/>
      <c r="CA388" s="11"/>
      <c r="CB388" s="11"/>
      <c r="CC388" s="14"/>
    </row>
    <row r="389" spans="3:81" s="9" customFormat="1">
      <c r="C389" s="10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11"/>
      <c r="BV389" s="11"/>
      <c r="BW389" s="11"/>
      <c r="BX389" s="11"/>
      <c r="BY389" s="11"/>
      <c r="BZ389" s="11"/>
      <c r="CA389" s="11"/>
      <c r="CB389" s="11"/>
      <c r="CC389" s="14"/>
    </row>
    <row r="390" spans="3:81" s="9" customFormat="1">
      <c r="C390" s="10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  <c r="BU390" s="11"/>
      <c r="BV390" s="11"/>
      <c r="BW390" s="11"/>
      <c r="BX390" s="11"/>
      <c r="BY390" s="11"/>
      <c r="BZ390" s="11"/>
      <c r="CA390" s="11"/>
      <c r="CB390" s="11"/>
      <c r="CC390" s="14"/>
    </row>
    <row r="391" spans="3:81" s="9" customFormat="1">
      <c r="C391" s="10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11"/>
      <c r="BV391" s="11"/>
      <c r="BW391" s="11"/>
      <c r="BX391" s="11"/>
      <c r="BY391" s="11"/>
      <c r="BZ391" s="11"/>
      <c r="CA391" s="11"/>
      <c r="CB391" s="11"/>
      <c r="CC391" s="14"/>
    </row>
    <row r="392" spans="3:81" s="9" customFormat="1">
      <c r="C392" s="10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11"/>
      <c r="BV392" s="11"/>
      <c r="BW392" s="11"/>
      <c r="BX392" s="11"/>
      <c r="BY392" s="11"/>
      <c r="BZ392" s="11"/>
      <c r="CA392" s="11"/>
      <c r="CB392" s="11"/>
      <c r="CC392" s="14"/>
    </row>
    <row r="393" spans="3:81" s="9" customFormat="1">
      <c r="C393" s="10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S393" s="11"/>
      <c r="BT393" s="11"/>
      <c r="BU393" s="11"/>
      <c r="BV393" s="11"/>
      <c r="BW393" s="11"/>
      <c r="BX393" s="11"/>
      <c r="BY393" s="11"/>
      <c r="BZ393" s="11"/>
      <c r="CA393" s="11"/>
      <c r="CB393" s="11"/>
      <c r="CC393" s="14"/>
    </row>
    <row r="394" spans="3:81" s="9" customFormat="1">
      <c r="C394" s="10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  <c r="BT394" s="11"/>
      <c r="BU394" s="11"/>
      <c r="BV394" s="11"/>
      <c r="BW394" s="11"/>
      <c r="BX394" s="11"/>
      <c r="BY394" s="11"/>
      <c r="BZ394" s="11"/>
      <c r="CA394" s="11"/>
      <c r="CB394" s="11"/>
      <c r="CC394" s="14"/>
    </row>
    <row r="395" spans="3:81" s="9" customFormat="1">
      <c r="C395" s="10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  <c r="BT395" s="11"/>
      <c r="BU395" s="11"/>
      <c r="BV395" s="11"/>
      <c r="BW395" s="11"/>
      <c r="BX395" s="11"/>
      <c r="BY395" s="11"/>
      <c r="BZ395" s="11"/>
      <c r="CA395" s="11"/>
      <c r="CB395" s="11"/>
      <c r="CC395" s="14"/>
    </row>
    <row r="396" spans="3:81" s="9" customFormat="1">
      <c r="C396" s="10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  <c r="BT396" s="11"/>
      <c r="BU396" s="11"/>
      <c r="BV396" s="11"/>
      <c r="BW396" s="11"/>
      <c r="BX396" s="11"/>
      <c r="BY396" s="11"/>
      <c r="BZ396" s="11"/>
      <c r="CA396" s="11"/>
      <c r="CB396" s="11"/>
      <c r="CC396" s="14"/>
    </row>
    <row r="397" spans="3:81" s="9" customFormat="1">
      <c r="C397" s="10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  <c r="BS397" s="11"/>
      <c r="BT397" s="11"/>
      <c r="BU397" s="11"/>
      <c r="BV397" s="11"/>
      <c r="BW397" s="11"/>
      <c r="BX397" s="11"/>
      <c r="BY397" s="11"/>
      <c r="BZ397" s="11"/>
      <c r="CA397" s="11"/>
      <c r="CB397" s="11"/>
      <c r="CC397" s="14"/>
    </row>
    <row r="398" spans="3:81" s="9" customFormat="1">
      <c r="C398" s="10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  <c r="BT398" s="11"/>
      <c r="BU398" s="11"/>
      <c r="BV398" s="11"/>
      <c r="BW398" s="11"/>
      <c r="BX398" s="11"/>
      <c r="BY398" s="11"/>
      <c r="BZ398" s="11"/>
      <c r="CA398" s="11"/>
      <c r="CB398" s="11"/>
      <c r="CC398" s="14"/>
    </row>
    <row r="399" spans="3:81" s="9" customFormat="1">
      <c r="C399" s="10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  <c r="BS399" s="11"/>
      <c r="BT399" s="11"/>
      <c r="BU399" s="11"/>
      <c r="BV399" s="11"/>
      <c r="BW399" s="11"/>
      <c r="BX399" s="11"/>
      <c r="BY399" s="11"/>
      <c r="BZ399" s="11"/>
      <c r="CA399" s="11"/>
      <c r="CB399" s="11"/>
      <c r="CC399" s="14"/>
    </row>
    <row r="400" spans="3:81" s="9" customFormat="1">
      <c r="C400" s="10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  <c r="BR400" s="11"/>
      <c r="BS400" s="11"/>
      <c r="BT400" s="11"/>
      <c r="BU400" s="11"/>
      <c r="BV400" s="11"/>
      <c r="BW400" s="11"/>
      <c r="BX400" s="11"/>
      <c r="BY400" s="11"/>
      <c r="BZ400" s="11"/>
      <c r="CA400" s="11"/>
      <c r="CB400" s="11"/>
      <c r="CC400" s="14"/>
    </row>
    <row r="401" spans="3:81" s="9" customFormat="1">
      <c r="C401" s="10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  <c r="BS401" s="11"/>
      <c r="BT401" s="11"/>
      <c r="BU401" s="11"/>
      <c r="BV401" s="11"/>
      <c r="BW401" s="11"/>
      <c r="BX401" s="11"/>
      <c r="BY401" s="11"/>
      <c r="BZ401" s="11"/>
      <c r="CA401" s="11"/>
      <c r="CB401" s="11"/>
      <c r="CC401" s="14"/>
    </row>
    <row r="402" spans="3:81" s="9" customFormat="1">
      <c r="C402" s="10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  <c r="BS402" s="11"/>
      <c r="BT402" s="11"/>
      <c r="BU402" s="11"/>
      <c r="BV402" s="11"/>
      <c r="BW402" s="11"/>
      <c r="BX402" s="11"/>
      <c r="BY402" s="11"/>
      <c r="BZ402" s="11"/>
      <c r="CA402" s="11"/>
      <c r="CB402" s="11"/>
      <c r="CC402" s="14"/>
    </row>
    <row r="403" spans="3:81" s="9" customFormat="1">
      <c r="C403" s="10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  <c r="BT403" s="11"/>
      <c r="BU403" s="11"/>
      <c r="BV403" s="11"/>
      <c r="BW403" s="11"/>
      <c r="BX403" s="11"/>
      <c r="BY403" s="11"/>
      <c r="BZ403" s="11"/>
      <c r="CA403" s="11"/>
      <c r="CB403" s="11"/>
      <c r="CC403" s="14"/>
    </row>
    <row r="404" spans="3:81" s="9" customFormat="1">
      <c r="C404" s="10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  <c r="BT404" s="11"/>
      <c r="BU404" s="11"/>
      <c r="BV404" s="11"/>
      <c r="BW404" s="11"/>
      <c r="BX404" s="11"/>
      <c r="BY404" s="11"/>
      <c r="BZ404" s="11"/>
      <c r="CA404" s="11"/>
      <c r="CB404" s="11"/>
      <c r="CC404" s="14"/>
    </row>
    <row r="405" spans="3:81" s="9" customFormat="1">
      <c r="C405" s="10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  <c r="BT405" s="11"/>
      <c r="BU405" s="11"/>
      <c r="BV405" s="11"/>
      <c r="BW405" s="11"/>
      <c r="BX405" s="11"/>
      <c r="BY405" s="11"/>
      <c r="BZ405" s="11"/>
      <c r="CA405" s="11"/>
      <c r="CB405" s="11"/>
      <c r="CC405" s="14"/>
    </row>
    <row r="406" spans="3:81" s="9" customFormat="1">
      <c r="C406" s="10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  <c r="BS406" s="11"/>
      <c r="BT406" s="11"/>
      <c r="BU406" s="11"/>
      <c r="BV406" s="11"/>
      <c r="BW406" s="11"/>
      <c r="BX406" s="11"/>
      <c r="BY406" s="11"/>
      <c r="BZ406" s="11"/>
      <c r="CA406" s="11"/>
      <c r="CB406" s="11"/>
      <c r="CC406" s="14"/>
    </row>
    <row r="407" spans="3:81" s="9" customFormat="1">
      <c r="C407" s="10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  <c r="BR407" s="11"/>
      <c r="BS407" s="11"/>
      <c r="BT407" s="11"/>
      <c r="BU407" s="11"/>
      <c r="BV407" s="11"/>
      <c r="BW407" s="11"/>
      <c r="BX407" s="11"/>
      <c r="BY407" s="11"/>
      <c r="BZ407" s="11"/>
      <c r="CA407" s="11"/>
      <c r="CB407" s="11"/>
      <c r="CC407" s="14"/>
    </row>
    <row r="408" spans="3:81" s="9" customFormat="1">
      <c r="C408" s="10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  <c r="BS408" s="11"/>
      <c r="BT408" s="11"/>
      <c r="BU408" s="11"/>
      <c r="BV408" s="11"/>
      <c r="BW408" s="11"/>
      <c r="BX408" s="11"/>
      <c r="BY408" s="11"/>
      <c r="BZ408" s="11"/>
      <c r="CA408" s="11"/>
      <c r="CB408" s="11"/>
      <c r="CC408" s="14"/>
    </row>
    <row r="409" spans="3:81" s="9" customFormat="1">
      <c r="C409" s="10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  <c r="BS409" s="11"/>
      <c r="BT409" s="11"/>
      <c r="BU409" s="11"/>
      <c r="BV409" s="11"/>
      <c r="BW409" s="11"/>
      <c r="BX409" s="11"/>
      <c r="BY409" s="11"/>
      <c r="BZ409" s="11"/>
      <c r="CA409" s="11"/>
      <c r="CB409" s="11"/>
      <c r="CC409" s="14"/>
    </row>
    <row r="410" spans="3:81" s="9" customFormat="1">
      <c r="C410" s="10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  <c r="BT410" s="11"/>
      <c r="BU410" s="11"/>
      <c r="BV410" s="11"/>
      <c r="BW410" s="11"/>
      <c r="BX410" s="11"/>
      <c r="BY410" s="11"/>
      <c r="BZ410" s="11"/>
      <c r="CA410" s="11"/>
      <c r="CB410" s="11"/>
      <c r="CC410" s="14"/>
    </row>
    <row r="411" spans="3:81" s="9" customFormat="1">
      <c r="C411" s="10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  <c r="BS411" s="11"/>
      <c r="BT411" s="11"/>
      <c r="BU411" s="11"/>
      <c r="BV411" s="11"/>
      <c r="BW411" s="11"/>
      <c r="BX411" s="11"/>
      <c r="BY411" s="11"/>
      <c r="BZ411" s="11"/>
      <c r="CA411" s="11"/>
      <c r="CB411" s="11"/>
      <c r="CC411" s="14"/>
    </row>
    <row r="412" spans="3:81" s="9" customFormat="1">
      <c r="C412" s="10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11"/>
      <c r="BV412" s="11"/>
      <c r="BW412" s="11"/>
      <c r="BX412" s="11"/>
      <c r="BY412" s="11"/>
      <c r="BZ412" s="11"/>
      <c r="CA412" s="11"/>
      <c r="CB412" s="11"/>
      <c r="CC412" s="14"/>
    </row>
    <row r="413" spans="3:81" s="9" customFormat="1">
      <c r="C413" s="10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  <c r="BS413" s="11"/>
      <c r="BT413" s="11"/>
      <c r="BU413" s="11"/>
      <c r="BV413" s="11"/>
      <c r="BW413" s="11"/>
      <c r="BX413" s="11"/>
      <c r="BY413" s="11"/>
      <c r="BZ413" s="11"/>
      <c r="CA413" s="11"/>
      <c r="CB413" s="11"/>
      <c r="CC413" s="14"/>
    </row>
    <row r="414" spans="3:81" s="9" customFormat="1">
      <c r="C414" s="10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  <c r="BS414" s="11"/>
      <c r="BT414" s="11"/>
      <c r="BU414" s="11"/>
      <c r="BV414" s="11"/>
      <c r="BW414" s="11"/>
      <c r="BX414" s="11"/>
      <c r="BY414" s="11"/>
      <c r="BZ414" s="11"/>
      <c r="CA414" s="11"/>
      <c r="CB414" s="11"/>
      <c r="CC414" s="14"/>
    </row>
    <row r="415" spans="3:81" s="9" customFormat="1">
      <c r="C415" s="10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  <c r="BS415" s="11"/>
      <c r="BT415" s="11"/>
      <c r="BU415" s="11"/>
      <c r="BV415" s="11"/>
      <c r="BW415" s="11"/>
      <c r="BX415" s="11"/>
      <c r="BY415" s="11"/>
      <c r="BZ415" s="11"/>
      <c r="CA415" s="11"/>
      <c r="CB415" s="11"/>
      <c r="CC415" s="14"/>
    </row>
    <row r="416" spans="3:81" s="9" customFormat="1">
      <c r="C416" s="10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  <c r="BS416" s="11"/>
      <c r="BT416" s="11"/>
      <c r="BU416" s="11"/>
      <c r="BV416" s="11"/>
      <c r="BW416" s="11"/>
      <c r="BX416" s="11"/>
      <c r="BY416" s="11"/>
      <c r="BZ416" s="11"/>
      <c r="CA416" s="11"/>
      <c r="CB416" s="11"/>
      <c r="CC416" s="14"/>
    </row>
    <row r="417" spans="3:81" s="9" customFormat="1">
      <c r="C417" s="10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  <c r="BP417" s="11"/>
      <c r="BQ417" s="11"/>
      <c r="BR417" s="11"/>
      <c r="BS417" s="11"/>
      <c r="BT417" s="11"/>
      <c r="BU417" s="11"/>
      <c r="BV417" s="11"/>
      <c r="BW417" s="11"/>
      <c r="BX417" s="11"/>
      <c r="BY417" s="11"/>
      <c r="BZ417" s="11"/>
      <c r="CA417" s="11"/>
      <c r="CB417" s="11"/>
      <c r="CC417" s="14"/>
    </row>
    <row r="418" spans="3:81" s="9" customFormat="1">
      <c r="C418" s="10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  <c r="BS418" s="11"/>
      <c r="BT418" s="11"/>
      <c r="BU418" s="11"/>
      <c r="BV418" s="11"/>
      <c r="BW418" s="11"/>
      <c r="BX418" s="11"/>
      <c r="BY418" s="11"/>
      <c r="BZ418" s="11"/>
      <c r="CA418" s="11"/>
      <c r="CB418" s="11"/>
      <c r="CC418" s="14"/>
    </row>
    <row r="419" spans="3:81" s="9" customFormat="1">
      <c r="C419" s="10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  <c r="BS419" s="11"/>
      <c r="BT419" s="11"/>
      <c r="BU419" s="11"/>
      <c r="BV419" s="11"/>
      <c r="BW419" s="11"/>
      <c r="BX419" s="11"/>
      <c r="BY419" s="11"/>
      <c r="BZ419" s="11"/>
      <c r="CA419" s="11"/>
      <c r="CB419" s="11"/>
      <c r="CC419" s="14"/>
    </row>
    <row r="420" spans="3:81" s="9" customFormat="1">
      <c r="C420" s="10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  <c r="BS420" s="11"/>
      <c r="BT420" s="11"/>
      <c r="BU420" s="11"/>
      <c r="BV420" s="11"/>
      <c r="BW420" s="11"/>
      <c r="BX420" s="11"/>
      <c r="BY420" s="11"/>
      <c r="BZ420" s="11"/>
      <c r="CA420" s="11"/>
      <c r="CB420" s="11"/>
      <c r="CC420" s="14"/>
    </row>
    <row r="421" spans="3:81" s="9" customFormat="1">
      <c r="C421" s="10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  <c r="BS421" s="11"/>
      <c r="BT421" s="11"/>
      <c r="BU421" s="11"/>
      <c r="BV421" s="11"/>
      <c r="BW421" s="11"/>
      <c r="BX421" s="11"/>
      <c r="BY421" s="11"/>
      <c r="BZ421" s="11"/>
      <c r="CA421" s="11"/>
      <c r="CB421" s="11"/>
      <c r="CC421" s="14"/>
    </row>
    <row r="422" spans="3:81" s="9" customFormat="1">
      <c r="C422" s="10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  <c r="BR422" s="11"/>
      <c r="BS422" s="11"/>
      <c r="BT422" s="11"/>
      <c r="BU422" s="11"/>
      <c r="BV422" s="11"/>
      <c r="BW422" s="11"/>
      <c r="BX422" s="11"/>
      <c r="BY422" s="11"/>
      <c r="BZ422" s="11"/>
      <c r="CA422" s="11"/>
      <c r="CB422" s="11"/>
      <c r="CC422" s="14"/>
    </row>
    <row r="423" spans="3:81" s="9" customFormat="1">
      <c r="C423" s="10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  <c r="BS423" s="11"/>
      <c r="BT423" s="11"/>
      <c r="BU423" s="11"/>
      <c r="BV423" s="11"/>
      <c r="BW423" s="11"/>
      <c r="BX423" s="11"/>
      <c r="BY423" s="11"/>
      <c r="BZ423" s="11"/>
      <c r="CA423" s="11"/>
      <c r="CB423" s="11"/>
      <c r="CC423" s="14"/>
    </row>
    <row r="424" spans="3:81" s="9" customFormat="1">
      <c r="C424" s="10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  <c r="BT424" s="11"/>
      <c r="BU424" s="11"/>
      <c r="BV424" s="11"/>
      <c r="BW424" s="11"/>
      <c r="BX424" s="11"/>
      <c r="BY424" s="11"/>
      <c r="BZ424" s="11"/>
      <c r="CA424" s="11"/>
      <c r="CB424" s="11"/>
      <c r="CC424" s="14"/>
    </row>
    <row r="425" spans="3:81" s="9" customFormat="1">
      <c r="C425" s="10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  <c r="BS425" s="11"/>
      <c r="BT425" s="11"/>
      <c r="BU425" s="11"/>
      <c r="BV425" s="11"/>
      <c r="BW425" s="11"/>
      <c r="BX425" s="11"/>
      <c r="BY425" s="11"/>
      <c r="BZ425" s="11"/>
      <c r="CA425" s="11"/>
      <c r="CB425" s="11"/>
      <c r="CC425" s="14"/>
    </row>
    <row r="426" spans="3:81" s="9" customFormat="1">
      <c r="C426" s="10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  <c r="BS426" s="11"/>
      <c r="BT426" s="11"/>
      <c r="BU426" s="11"/>
      <c r="BV426" s="11"/>
      <c r="BW426" s="11"/>
      <c r="BX426" s="11"/>
      <c r="BY426" s="11"/>
      <c r="BZ426" s="11"/>
      <c r="CA426" s="11"/>
      <c r="CB426" s="11"/>
      <c r="CC426" s="14"/>
    </row>
    <row r="427" spans="3:81" s="9" customFormat="1">
      <c r="C427" s="10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  <c r="BS427" s="11"/>
      <c r="BT427" s="11"/>
      <c r="BU427" s="11"/>
      <c r="BV427" s="11"/>
      <c r="BW427" s="11"/>
      <c r="BX427" s="11"/>
      <c r="BY427" s="11"/>
      <c r="BZ427" s="11"/>
      <c r="CA427" s="11"/>
      <c r="CB427" s="11"/>
      <c r="CC427" s="14"/>
    </row>
    <row r="428" spans="3:81" s="9" customFormat="1">
      <c r="C428" s="10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  <c r="BS428" s="11"/>
      <c r="BT428" s="11"/>
      <c r="BU428" s="11"/>
      <c r="BV428" s="11"/>
      <c r="BW428" s="11"/>
      <c r="BX428" s="11"/>
      <c r="BY428" s="11"/>
      <c r="BZ428" s="11"/>
      <c r="CA428" s="11"/>
      <c r="CB428" s="11"/>
      <c r="CC428" s="14"/>
    </row>
    <row r="429" spans="3:81" s="9" customFormat="1">
      <c r="C429" s="10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  <c r="BR429" s="11"/>
      <c r="BS429" s="11"/>
      <c r="BT429" s="11"/>
      <c r="BU429" s="11"/>
      <c r="BV429" s="11"/>
      <c r="BW429" s="11"/>
      <c r="BX429" s="11"/>
      <c r="BY429" s="11"/>
      <c r="BZ429" s="11"/>
      <c r="CA429" s="11"/>
      <c r="CB429" s="11"/>
      <c r="CC429" s="14"/>
    </row>
    <row r="430" spans="3:81" s="9" customFormat="1">
      <c r="C430" s="10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  <c r="BT430" s="11"/>
      <c r="BU430" s="11"/>
      <c r="BV430" s="11"/>
      <c r="BW430" s="11"/>
      <c r="BX430" s="11"/>
      <c r="BY430" s="11"/>
      <c r="BZ430" s="11"/>
      <c r="CA430" s="11"/>
      <c r="CB430" s="11"/>
      <c r="CC430" s="14"/>
    </row>
    <row r="431" spans="3:81" s="9" customFormat="1">
      <c r="C431" s="10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  <c r="BU431" s="11"/>
      <c r="BV431" s="11"/>
      <c r="BW431" s="11"/>
      <c r="BX431" s="11"/>
      <c r="BY431" s="11"/>
      <c r="BZ431" s="11"/>
      <c r="CA431" s="11"/>
      <c r="CB431" s="11"/>
      <c r="CC431" s="14"/>
    </row>
    <row r="432" spans="3:81" s="9" customFormat="1">
      <c r="C432" s="10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  <c r="BT432" s="11"/>
      <c r="BU432" s="11"/>
      <c r="BV432" s="11"/>
      <c r="BW432" s="11"/>
      <c r="BX432" s="11"/>
      <c r="BY432" s="11"/>
      <c r="BZ432" s="11"/>
      <c r="CA432" s="11"/>
      <c r="CB432" s="11"/>
      <c r="CC432" s="14"/>
    </row>
    <row r="433" spans="3:81" s="9" customFormat="1">
      <c r="C433" s="10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  <c r="BT433" s="11"/>
      <c r="BU433" s="11"/>
      <c r="BV433" s="11"/>
      <c r="BW433" s="11"/>
      <c r="BX433" s="11"/>
      <c r="BY433" s="11"/>
      <c r="BZ433" s="11"/>
      <c r="CA433" s="11"/>
      <c r="CB433" s="11"/>
      <c r="CC433" s="14"/>
    </row>
    <row r="434" spans="3:81" s="9" customFormat="1">
      <c r="C434" s="10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  <c r="BR434" s="11"/>
      <c r="BS434" s="11"/>
      <c r="BT434" s="11"/>
      <c r="BU434" s="11"/>
      <c r="BV434" s="11"/>
      <c r="BW434" s="11"/>
      <c r="BX434" s="11"/>
      <c r="BY434" s="11"/>
      <c r="BZ434" s="11"/>
      <c r="CA434" s="11"/>
      <c r="CB434" s="11"/>
      <c r="CC434" s="14"/>
    </row>
    <row r="435" spans="3:81" s="9" customFormat="1">
      <c r="C435" s="10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  <c r="BT435" s="11"/>
      <c r="BU435" s="11"/>
      <c r="BV435" s="11"/>
      <c r="BW435" s="11"/>
      <c r="BX435" s="11"/>
      <c r="BY435" s="11"/>
      <c r="BZ435" s="11"/>
      <c r="CA435" s="11"/>
      <c r="CB435" s="11"/>
      <c r="CC435" s="14"/>
    </row>
    <row r="436" spans="3:81" s="9" customFormat="1">
      <c r="C436" s="10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  <c r="BR436" s="11"/>
      <c r="BS436" s="11"/>
      <c r="BT436" s="11"/>
      <c r="BU436" s="11"/>
      <c r="BV436" s="11"/>
      <c r="BW436" s="11"/>
      <c r="BX436" s="11"/>
      <c r="BY436" s="11"/>
      <c r="BZ436" s="11"/>
      <c r="CA436" s="11"/>
      <c r="CB436" s="11"/>
      <c r="CC436" s="14"/>
    </row>
    <row r="437" spans="3:81" s="9" customFormat="1">
      <c r="C437" s="10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  <c r="BS437" s="11"/>
      <c r="BT437" s="11"/>
      <c r="BU437" s="11"/>
      <c r="BV437" s="11"/>
      <c r="BW437" s="11"/>
      <c r="BX437" s="11"/>
      <c r="BY437" s="11"/>
      <c r="BZ437" s="11"/>
      <c r="CA437" s="11"/>
      <c r="CB437" s="11"/>
      <c r="CC437" s="14"/>
    </row>
    <row r="438" spans="3:81" s="9" customFormat="1">
      <c r="C438" s="10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  <c r="BS438" s="11"/>
      <c r="BT438" s="11"/>
      <c r="BU438" s="11"/>
      <c r="BV438" s="11"/>
      <c r="BW438" s="11"/>
      <c r="BX438" s="11"/>
      <c r="BY438" s="11"/>
      <c r="BZ438" s="11"/>
      <c r="CA438" s="11"/>
      <c r="CB438" s="11"/>
      <c r="CC438" s="14"/>
    </row>
    <row r="439" spans="3:81" s="9" customFormat="1">
      <c r="C439" s="10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  <c r="BT439" s="11"/>
      <c r="BU439" s="11"/>
      <c r="BV439" s="11"/>
      <c r="BW439" s="11"/>
      <c r="BX439" s="11"/>
      <c r="BY439" s="11"/>
      <c r="BZ439" s="11"/>
      <c r="CA439" s="11"/>
      <c r="CB439" s="11"/>
      <c r="CC439" s="14"/>
    </row>
    <row r="440" spans="3:81" s="9" customFormat="1">
      <c r="C440" s="10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  <c r="BT440" s="11"/>
      <c r="BU440" s="11"/>
      <c r="BV440" s="11"/>
      <c r="BW440" s="11"/>
      <c r="BX440" s="11"/>
      <c r="BY440" s="11"/>
      <c r="BZ440" s="11"/>
      <c r="CA440" s="11"/>
      <c r="CB440" s="11"/>
      <c r="CC440" s="14"/>
    </row>
    <row r="441" spans="3:81" s="9" customFormat="1">
      <c r="C441" s="10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  <c r="BS441" s="11"/>
      <c r="BT441" s="11"/>
      <c r="BU441" s="11"/>
      <c r="BV441" s="11"/>
      <c r="BW441" s="11"/>
      <c r="BX441" s="11"/>
      <c r="BY441" s="11"/>
      <c r="BZ441" s="11"/>
      <c r="CA441" s="11"/>
      <c r="CB441" s="11"/>
      <c r="CC441" s="14"/>
    </row>
    <row r="442" spans="3:81" s="9" customFormat="1">
      <c r="C442" s="10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  <c r="BR442" s="11"/>
      <c r="BS442" s="11"/>
      <c r="BT442" s="11"/>
      <c r="BU442" s="11"/>
      <c r="BV442" s="11"/>
      <c r="BW442" s="11"/>
      <c r="BX442" s="11"/>
      <c r="BY442" s="11"/>
      <c r="BZ442" s="11"/>
      <c r="CA442" s="11"/>
      <c r="CB442" s="11"/>
      <c r="CC442" s="14"/>
    </row>
    <row r="443" spans="3:81" s="9" customFormat="1">
      <c r="C443" s="10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  <c r="BS443" s="11"/>
      <c r="BT443" s="11"/>
      <c r="BU443" s="11"/>
      <c r="BV443" s="11"/>
      <c r="BW443" s="11"/>
      <c r="BX443" s="11"/>
      <c r="BY443" s="11"/>
      <c r="BZ443" s="11"/>
      <c r="CA443" s="11"/>
      <c r="CB443" s="11"/>
      <c r="CC443" s="14"/>
    </row>
    <row r="444" spans="3:81" s="9" customFormat="1">
      <c r="C444" s="10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  <c r="BT444" s="11"/>
      <c r="BU444" s="11"/>
      <c r="BV444" s="11"/>
      <c r="BW444" s="11"/>
      <c r="BX444" s="11"/>
      <c r="BY444" s="11"/>
      <c r="BZ444" s="11"/>
      <c r="CA444" s="11"/>
      <c r="CB444" s="11"/>
      <c r="CC444" s="14"/>
    </row>
    <row r="445" spans="3:81" s="9" customFormat="1">
      <c r="C445" s="10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  <c r="BT445" s="11"/>
      <c r="BU445" s="11"/>
      <c r="BV445" s="11"/>
      <c r="BW445" s="11"/>
      <c r="BX445" s="11"/>
      <c r="BY445" s="11"/>
      <c r="BZ445" s="11"/>
      <c r="CA445" s="11"/>
      <c r="CB445" s="11"/>
      <c r="CC445" s="14"/>
    </row>
    <row r="446" spans="3:81" s="9" customFormat="1">
      <c r="C446" s="10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  <c r="BS446" s="11"/>
      <c r="BT446" s="11"/>
      <c r="BU446" s="11"/>
      <c r="BV446" s="11"/>
      <c r="BW446" s="11"/>
      <c r="BX446" s="11"/>
      <c r="BY446" s="11"/>
      <c r="BZ446" s="11"/>
      <c r="CA446" s="11"/>
      <c r="CB446" s="11"/>
      <c r="CC446" s="14"/>
    </row>
    <row r="447" spans="3:81" s="9" customFormat="1">
      <c r="C447" s="10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1"/>
      <c r="BT447" s="11"/>
      <c r="BU447" s="11"/>
      <c r="BV447" s="11"/>
      <c r="BW447" s="11"/>
      <c r="BX447" s="11"/>
      <c r="BY447" s="11"/>
      <c r="BZ447" s="11"/>
      <c r="CA447" s="11"/>
      <c r="CB447" s="11"/>
      <c r="CC447" s="14"/>
    </row>
    <row r="448" spans="3:81" s="9" customFormat="1">
      <c r="C448" s="10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  <c r="BS448" s="11"/>
      <c r="BT448" s="11"/>
      <c r="BU448" s="11"/>
      <c r="BV448" s="11"/>
      <c r="BW448" s="11"/>
      <c r="BX448" s="11"/>
      <c r="BY448" s="11"/>
      <c r="BZ448" s="11"/>
      <c r="CA448" s="11"/>
      <c r="CB448" s="11"/>
      <c r="CC448" s="14"/>
    </row>
    <row r="449" spans="3:81" s="9" customFormat="1">
      <c r="C449" s="10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  <c r="BS449" s="11"/>
      <c r="BT449" s="11"/>
      <c r="BU449" s="11"/>
      <c r="BV449" s="11"/>
      <c r="BW449" s="11"/>
      <c r="BX449" s="11"/>
      <c r="BY449" s="11"/>
      <c r="BZ449" s="11"/>
      <c r="CA449" s="11"/>
      <c r="CB449" s="11"/>
      <c r="CC449" s="14"/>
    </row>
    <row r="450" spans="3:81" s="9" customFormat="1">
      <c r="C450" s="10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  <c r="BS450" s="11"/>
      <c r="BT450" s="11"/>
      <c r="BU450" s="11"/>
      <c r="BV450" s="11"/>
      <c r="BW450" s="11"/>
      <c r="BX450" s="11"/>
      <c r="BY450" s="11"/>
      <c r="BZ450" s="11"/>
      <c r="CA450" s="11"/>
      <c r="CB450" s="11"/>
      <c r="CC450" s="14"/>
    </row>
    <row r="451" spans="3:81" s="9" customFormat="1">
      <c r="C451" s="10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  <c r="BS451" s="11"/>
      <c r="BT451" s="11"/>
      <c r="BU451" s="11"/>
      <c r="BV451" s="11"/>
      <c r="BW451" s="11"/>
      <c r="BX451" s="11"/>
      <c r="BY451" s="11"/>
      <c r="BZ451" s="11"/>
      <c r="CA451" s="11"/>
      <c r="CB451" s="11"/>
      <c r="CC451" s="14"/>
    </row>
    <row r="452" spans="3:81" s="9" customFormat="1">
      <c r="C452" s="10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  <c r="BT452" s="11"/>
      <c r="BU452" s="11"/>
      <c r="BV452" s="11"/>
      <c r="BW452" s="11"/>
      <c r="BX452" s="11"/>
      <c r="BY452" s="11"/>
      <c r="BZ452" s="11"/>
      <c r="CA452" s="11"/>
      <c r="CB452" s="11"/>
      <c r="CC452" s="14"/>
    </row>
    <row r="453" spans="3:81" s="9" customFormat="1">
      <c r="C453" s="10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  <c r="BS453" s="11"/>
      <c r="BT453" s="11"/>
      <c r="BU453" s="11"/>
      <c r="BV453" s="11"/>
      <c r="BW453" s="11"/>
      <c r="BX453" s="11"/>
      <c r="BY453" s="11"/>
      <c r="BZ453" s="11"/>
      <c r="CA453" s="11"/>
      <c r="CB453" s="11"/>
      <c r="CC453" s="14"/>
    </row>
    <row r="454" spans="3:81" s="9" customFormat="1">
      <c r="C454" s="10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  <c r="BS454" s="11"/>
      <c r="BT454" s="11"/>
      <c r="BU454" s="11"/>
      <c r="BV454" s="11"/>
      <c r="BW454" s="11"/>
      <c r="BX454" s="11"/>
      <c r="BY454" s="11"/>
      <c r="BZ454" s="11"/>
      <c r="CA454" s="11"/>
      <c r="CB454" s="11"/>
      <c r="CC454" s="14"/>
    </row>
    <row r="455" spans="3:81" s="9" customFormat="1">
      <c r="C455" s="10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  <c r="BS455" s="11"/>
      <c r="BT455" s="11"/>
      <c r="BU455" s="11"/>
      <c r="BV455" s="11"/>
      <c r="BW455" s="11"/>
      <c r="BX455" s="11"/>
      <c r="BY455" s="11"/>
      <c r="BZ455" s="11"/>
      <c r="CA455" s="11"/>
      <c r="CB455" s="11"/>
      <c r="CC455" s="14"/>
    </row>
    <row r="456" spans="3:81" s="9" customFormat="1">
      <c r="C456" s="10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  <c r="BS456" s="11"/>
      <c r="BT456" s="11"/>
      <c r="BU456" s="11"/>
      <c r="BV456" s="11"/>
      <c r="BW456" s="11"/>
      <c r="BX456" s="11"/>
      <c r="BY456" s="11"/>
      <c r="BZ456" s="11"/>
      <c r="CA456" s="11"/>
      <c r="CB456" s="11"/>
      <c r="CC456" s="14"/>
    </row>
    <row r="457" spans="3:81" s="9" customFormat="1">
      <c r="C457" s="10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  <c r="BS457" s="11"/>
      <c r="BT457" s="11"/>
      <c r="BU457" s="11"/>
      <c r="BV457" s="11"/>
      <c r="BW457" s="11"/>
      <c r="BX457" s="11"/>
      <c r="BY457" s="11"/>
      <c r="BZ457" s="11"/>
      <c r="CA457" s="11"/>
      <c r="CB457" s="11"/>
      <c r="CC457" s="14"/>
    </row>
    <row r="458" spans="3:81" s="9" customFormat="1">
      <c r="C458" s="10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  <c r="BS458" s="11"/>
      <c r="BT458" s="11"/>
      <c r="BU458" s="11"/>
      <c r="BV458" s="11"/>
      <c r="BW458" s="11"/>
      <c r="BX458" s="11"/>
      <c r="BY458" s="11"/>
      <c r="BZ458" s="11"/>
      <c r="CA458" s="11"/>
      <c r="CB458" s="11"/>
      <c r="CC458" s="14"/>
    </row>
    <row r="459" spans="3:81" s="9" customFormat="1">
      <c r="C459" s="10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  <c r="BS459" s="11"/>
      <c r="BT459" s="11"/>
      <c r="BU459" s="11"/>
      <c r="BV459" s="11"/>
      <c r="BW459" s="11"/>
      <c r="BX459" s="11"/>
      <c r="BY459" s="11"/>
      <c r="BZ459" s="11"/>
      <c r="CA459" s="11"/>
      <c r="CB459" s="11"/>
      <c r="CC459" s="14"/>
    </row>
    <row r="460" spans="3:81" s="9" customFormat="1">
      <c r="C460" s="10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  <c r="BR460" s="11"/>
      <c r="BS460" s="11"/>
      <c r="BT460" s="11"/>
      <c r="BU460" s="11"/>
      <c r="BV460" s="11"/>
      <c r="BW460" s="11"/>
      <c r="BX460" s="11"/>
      <c r="BY460" s="11"/>
      <c r="BZ460" s="11"/>
      <c r="CA460" s="11"/>
      <c r="CB460" s="11"/>
      <c r="CC460" s="14"/>
    </row>
    <row r="461" spans="3:81" s="9" customFormat="1">
      <c r="C461" s="10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  <c r="BR461" s="11"/>
      <c r="BS461" s="11"/>
      <c r="BT461" s="11"/>
      <c r="BU461" s="11"/>
      <c r="BV461" s="11"/>
      <c r="BW461" s="11"/>
      <c r="BX461" s="11"/>
      <c r="BY461" s="11"/>
      <c r="BZ461" s="11"/>
      <c r="CA461" s="11"/>
      <c r="CB461" s="11"/>
      <c r="CC461" s="14"/>
    </row>
    <row r="462" spans="3:81" s="9" customFormat="1">
      <c r="C462" s="10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  <c r="BT462" s="11"/>
      <c r="BU462" s="11"/>
      <c r="BV462" s="11"/>
      <c r="BW462" s="11"/>
      <c r="BX462" s="11"/>
      <c r="BY462" s="11"/>
      <c r="BZ462" s="11"/>
      <c r="CA462" s="11"/>
      <c r="CB462" s="11"/>
      <c r="CC462" s="14"/>
    </row>
    <row r="463" spans="3:81" s="9" customFormat="1">
      <c r="C463" s="10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  <c r="BR463" s="11"/>
      <c r="BS463" s="11"/>
      <c r="BT463" s="11"/>
      <c r="BU463" s="11"/>
      <c r="BV463" s="11"/>
      <c r="BW463" s="11"/>
      <c r="BX463" s="11"/>
      <c r="BY463" s="11"/>
      <c r="BZ463" s="11"/>
      <c r="CA463" s="11"/>
      <c r="CB463" s="11"/>
      <c r="CC463" s="14"/>
    </row>
    <row r="464" spans="3:81" s="9" customFormat="1">
      <c r="C464" s="10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  <c r="BT464" s="11"/>
      <c r="BU464" s="11"/>
      <c r="BV464" s="11"/>
      <c r="BW464" s="11"/>
      <c r="BX464" s="11"/>
      <c r="BY464" s="11"/>
      <c r="BZ464" s="11"/>
      <c r="CA464" s="11"/>
      <c r="CB464" s="11"/>
      <c r="CC464" s="14"/>
    </row>
    <row r="465" spans="3:81" s="9" customFormat="1">
      <c r="C465" s="10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  <c r="BR465" s="11"/>
      <c r="BS465" s="11"/>
      <c r="BT465" s="11"/>
      <c r="BU465" s="11"/>
      <c r="BV465" s="11"/>
      <c r="BW465" s="11"/>
      <c r="BX465" s="11"/>
      <c r="BY465" s="11"/>
      <c r="BZ465" s="11"/>
      <c r="CA465" s="11"/>
      <c r="CB465" s="11"/>
      <c r="CC465" s="14"/>
    </row>
    <row r="466" spans="3:81" s="9" customFormat="1">
      <c r="C466" s="10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  <c r="BS466" s="11"/>
      <c r="BT466" s="11"/>
      <c r="BU466" s="11"/>
      <c r="BV466" s="11"/>
      <c r="BW466" s="11"/>
      <c r="BX466" s="11"/>
      <c r="BY466" s="11"/>
      <c r="BZ466" s="11"/>
      <c r="CA466" s="11"/>
      <c r="CB466" s="11"/>
      <c r="CC466" s="14"/>
    </row>
    <row r="467" spans="3:81" s="9" customFormat="1">
      <c r="C467" s="10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  <c r="BN467" s="11"/>
      <c r="BO467" s="11"/>
      <c r="BP467" s="11"/>
      <c r="BQ467" s="11"/>
      <c r="BR467" s="11"/>
      <c r="BS467" s="11"/>
      <c r="BT467" s="11"/>
      <c r="BU467" s="11"/>
      <c r="BV467" s="11"/>
      <c r="BW467" s="11"/>
      <c r="BX467" s="11"/>
      <c r="BY467" s="11"/>
      <c r="BZ467" s="11"/>
      <c r="CA467" s="11"/>
      <c r="CB467" s="11"/>
      <c r="CC467" s="14"/>
    </row>
    <row r="468" spans="3:81" s="9" customFormat="1">
      <c r="C468" s="10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  <c r="BT468" s="11"/>
      <c r="BU468" s="11"/>
      <c r="BV468" s="11"/>
      <c r="BW468" s="11"/>
      <c r="BX468" s="11"/>
      <c r="BY468" s="11"/>
      <c r="BZ468" s="11"/>
      <c r="CA468" s="11"/>
      <c r="CB468" s="11"/>
      <c r="CC468" s="14"/>
    </row>
    <row r="469" spans="3:81" s="9" customFormat="1">
      <c r="C469" s="10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  <c r="BS469" s="11"/>
      <c r="BT469" s="11"/>
      <c r="BU469" s="11"/>
      <c r="BV469" s="11"/>
      <c r="BW469" s="11"/>
      <c r="BX469" s="11"/>
      <c r="BY469" s="11"/>
      <c r="BZ469" s="11"/>
      <c r="CA469" s="11"/>
      <c r="CB469" s="11"/>
      <c r="CC469" s="14"/>
    </row>
    <row r="470" spans="3:81" s="9" customFormat="1">
      <c r="C470" s="10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  <c r="BO470" s="11"/>
      <c r="BP470" s="11"/>
      <c r="BQ470" s="11"/>
      <c r="BR470" s="11"/>
      <c r="BS470" s="11"/>
      <c r="BT470" s="11"/>
      <c r="BU470" s="11"/>
      <c r="BV470" s="11"/>
      <c r="BW470" s="11"/>
      <c r="BX470" s="11"/>
      <c r="BY470" s="11"/>
      <c r="BZ470" s="11"/>
      <c r="CA470" s="11"/>
      <c r="CB470" s="11"/>
      <c r="CC470" s="14"/>
    </row>
    <row r="471" spans="3:81" s="9" customFormat="1">
      <c r="C471" s="10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  <c r="BN471" s="11"/>
      <c r="BO471" s="11"/>
      <c r="BP471" s="11"/>
      <c r="BQ471" s="11"/>
      <c r="BR471" s="11"/>
      <c r="BS471" s="11"/>
      <c r="BT471" s="11"/>
      <c r="BU471" s="11"/>
      <c r="BV471" s="11"/>
      <c r="BW471" s="11"/>
      <c r="BX471" s="11"/>
      <c r="BY471" s="11"/>
      <c r="BZ471" s="11"/>
      <c r="CA471" s="11"/>
      <c r="CB471" s="11"/>
      <c r="CC471" s="14"/>
    </row>
    <row r="472" spans="3:81" s="9" customFormat="1">
      <c r="C472" s="10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  <c r="BM472" s="11"/>
      <c r="BN472" s="11"/>
      <c r="BO472" s="11"/>
      <c r="BP472" s="11"/>
      <c r="BQ472" s="11"/>
      <c r="BR472" s="11"/>
      <c r="BS472" s="11"/>
      <c r="BT472" s="11"/>
      <c r="BU472" s="11"/>
      <c r="BV472" s="11"/>
      <c r="BW472" s="11"/>
      <c r="BX472" s="11"/>
      <c r="BY472" s="11"/>
      <c r="BZ472" s="11"/>
      <c r="CA472" s="11"/>
      <c r="CB472" s="11"/>
      <c r="CC472" s="14"/>
    </row>
    <row r="473" spans="3:81" s="9" customFormat="1">
      <c r="C473" s="10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  <c r="BM473" s="11"/>
      <c r="BN473" s="11"/>
      <c r="BO473" s="11"/>
      <c r="BP473" s="11"/>
      <c r="BQ473" s="11"/>
      <c r="BR473" s="11"/>
      <c r="BS473" s="11"/>
      <c r="BT473" s="11"/>
      <c r="BU473" s="11"/>
      <c r="BV473" s="11"/>
      <c r="BW473" s="11"/>
      <c r="BX473" s="11"/>
      <c r="BY473" s="11"/>
      <c r="BZ473" s="11"/>
      <c r="CA473" s="11"/>
      <c r="CB473" s="11"/>
      <c r="CC473" s="14"/>
    </row>
    <row r="474" spans="3:81" s="9" customFormat="1">
      <c r="C474" s="10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  <c r="BN474" s="11"/>
      <c r="BO474" s="11"/>
      <c r="BP474" s="11"/>
      <c r="BQ474" s="11"/>
      <c r="BR474" s="11"/>
      <c r="BS474" s="11"/>
      <c r="BT474" s="11"/>
      <c r="BU474" s="11"/>
      <c r="BV474" s="11"/>
      <c r="BW474" s="11"/>
      <c r="BX474" s="11"/>
      <c r="BY474" s="11"/>
      <c r="BZ474" s="11"/>
      <c r="CA474" s="11"/>
      <c r="CB474" s="11"/>
      <c r="CC474" s="14"/>
    </row>
    <row r="475" spans="3:81" s="9" customFormat="1">
      <c r="C475" s="10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  <c r="BN475" s="11"/>
      <c r="BO475" s="11"/>
      <c r="BP475" s="11"/>
      <c r="BQ475" s="11"/>
      <c r="BR475" s="11"/>
      <c r="BS475" s="11"/>
      <c r="BT475" s="11"/>
      <c r="BU475" s="11"/>
      <c r="BV475" s="11"/>
      <c r="BW475" s="11"/>
      <c r="BX475" s="11"/>
      <c r="BY475" s="11"/>
      <c r="BZ475" s="11"/>
      <c r="CA475" s="11"/>
      <c r="CB475" s="11"/>
      <c r="CC475" s="14"/>
    </row>
    <row r="476" spans="3:81" s="9" customFormat="1">
      <c r="C476" s="10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  <c r="BM476" s="11"/>
      <c r="BN476" s="11"/>
      <c r="BO476" s="11"/>
      <c r="BP476" s="11"/>
      <c r="BQ476" s="11"/>
      <c r="BR476" s="11"/>
      <c r="BS476" s="11"/>
      <c r="BT476" s="11"/>
      <c r="BU476" s="11"/>
      <c r="BV476" s="11"/>
      <c r="BW476" s="11"/>
      <c r="BX476" s="11"/>
      <c r="BY476" s="11"/>
      <c r="BZ476" s="11"/>
      <c r="CA476" s="11"/>
      <c r="CB476" s="11"/>
      <c r="CC476" s="14"/>
    </row>
    <row r="477" spans="3:81" s="9" customFormat="1">
      <c r="C477" s="10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  <c r="BN477" s="11"/>
      <c r="BO477" s="11"/>
      <c r="BP477" s="11"/>
      <c r="BQ477" s="11"/>
      <c r="BR477" s="11"/>
      <c r="BS477" s="11"/>
      <c r="BT477" s="11"/>
      <c r="BU477" s="11"/>
      <c r="BV477" s="11"/>
      <c r="BW477" s="11"/>
      <c r="BX477" s="11"/>
      <c r="BY477" s="11"/>
      <c r="BZ477" s="11"/>
      <c r="CA477" s="11"/>
      <c r="CB477" s="11"/>
      <c r="CC477" s="14"/>
    </row>
    <row r="478" spans="3:81" s="9" customFormat="1">
      <c r="C478" s="10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  <c r="BL478" s="11"/>
      <c r="BM478" s="11"/>
      <c r="BN478" s="11"/>
      <c r="BO478" s="11"/>
      <c r="BP478" s="11"/>
      <c r="BQ478" s="11"/>
      <c r="BR478" s="11"/>
      <c r="BS478" s="11"/>
      <c r="BT478" s="11"/>
      <c r="BU478" s="11"/>
      <c r="BV478" s="11"/>
      <c r="BW478" s="11"/>
      <c r="BX478" s="11"/>
      <c r="BY478" s="11"/>
      <c r="BZ478" s="11"/>
      <c r="CA478" s="11"/>
      <c r="CB478" s="11"/>
      <c r="CC478" s="14"/>
    </row>
    <row r="479" spans="3:81" s="9" customFormat="1">
      <c r="C479" s="10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  <c r="BK479" s="11"/>
      <c r="BL479" s="11"/>
      <c r="BM479" s="11"/>
      <c r="BN479" s="11"/>
      <c r="BO479" s="11"/>
      <c r="BP479" s="11"/>
      <c r="BQ479" s="11"/>
      <c r="BR479" s="11"/>
      <c r="BS479" s="11"/>
      <c r="BT479" s="11"/>
      <c r="BU479" s="11"/>
      <c r="BV479" s="11"/>
      <c r="BW479" s="11"/>
      <c r="BX479" s="11"/>
      <c r="BY479" s="11"/>
      <c r="BZ479" s="11"/>
      <c r="CA479" s="11"/>
      <c r="CB479" s="11"/>
      <c r="CC479" s="14"/>
    </row>
    <row r="480" spans="3:81" s="9" customFormat="1">
      <c r="C480" s="10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  <c r="BK480" s="11"/>
      <c r="BL480" s="11"/>
      <c r="BM480" s="11"/>
      <c r="BN480" s="11"/>
      <c r="BO480" s="11"/>
      <c r="BP480" s="11"/>
      <c r="BQ480" s="11"/>
      <c r="BR480" s="11"/>
      <c r="BS480" s="11"/>
      <c r="BT480" s="11"/>
      <c r="BU480" s="11"/>
      <c r="BV480" s="11"/>
      <c r="BW480" s="11"/>
      <c r="BX480" s="11"/>
      <c r="BY480" s="11"/>
      <c r="BZ480" s="11"/>
      <c r="CA480" s="11"/>
      <c r="CB480" s="11"/>
      <c r="CC480" s="14"/>
    </row>
    <row r="481" spans="3:81" s="9" customFormat="1">
      <c r="C481" s="10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  <c r="BK481" s="11"/>
      <c r="BL481" s="11"/>
      <c r="BM481" s="11"/>
      <c r="BN481" s="11"/>
      <c r="BO481" s="11"/>
      <c r="BP481" s="11"/>
      <c r="BQ481" s="11"/>
      <c r="BR481" s="11"/>
      <c r="BS481" s="11"/>
      <c r="BT481" s="11"/>
      <c r="BU481" s="11"/>
      <c r="BV481" s="11"/>
      <c r="BW481" s="11"/>
      <c r="BX481" s="11"/>
      <c r="BY481" s="11"/>
      <c r="BZ481" s="11"/>
      <c r="CA481" s="11"/>
      <c r="CB481" s="11"/>
      <c r="CC481" s="14"/>
    </row>
    <row r="482" spans="3:81" s="9" customFormat="1">
      <c r="C482" s="10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  <c r="BK482" s="11"/>
      <c r="BL482" s="11"/>
      <c r="BM482" s="11"/>
      <c r="BN482" s="11"/>
      <c r="BO482" s="11"/>
      <c r="BP482" s="11"/>
      <c r="BQ482" s="11"/>
      <c r="BR482" s="11"/>
      <c r="BS482" s="11"/>
      <c r="BT482" s="11"/>
      <c r="BU482" s="11"/>
      <c r="BV482" s="11"/>
      <c r="BW482" s="11"/>
      <c r="BX482" s="11"/>
      <c r="BY482" s="11"/>
      <c r="BZ482" s="11"/>
      <c r="CA482" s="11"/>
      <c r="CB482" s="11"/>
      <c r="CC482" s="14"/>
    </row>
    <row r="483" spans="3:81" s="9" customFormat="1">
      <c r="C483" s="10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  <c r="BK483" s="11"/>
      <c r="BL483" s="11"/>
      <c r="BM483" s="11"/>
      <c r="BN483" s="11"/>
      <c r="BO483" s="11"/>
      <c r="BP483" s="11"/>
      <c r="BQ483" s="11"/>
      <c r="BR483" s="11"/>
      <c r="BS483" s="11"/>
      <c r="BT483" s="11"/>
      <c r="BU483" s="11"/>
      <c r="BV483" s="11"/>
      <c r="BW483" s="11"/>
      <c r="BX483" s="11"/>
      <c r="BY483" s="11"/>
      <c r="BZ483" s="11"/>
      <c r="CA483" s="11"/>
      <c r="CB483" s="11"/>
      <c r="CC483" s="14"/>
    </row>
    <row r="484" spans="3:81" s="9" customFormat="1">
      <c r="C484" s="10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  <c r="BM484" s="11"/>
      <c r="BN484" s="11"/>
      <c r="BO484" s="11"/>
      <c r="BP484" s="11"/>
      <c r="BQ484" s="11"/>
      <c r="BR484" s="11"/>
      <c r="BS484" s="11"/>
      <c r="BT484" s="11"/>
      <c r="BU484" s="11"/>
      <c r="BV484" s="11"/>
      <c r="BW484" s="11"/>
      <c r="BX484" s="11"/>
      <c r="BY484" s="11"/>
      <c r="BZ484" s="11"/>
      <c r="CA484" s="11"/>
      <c r="CB484" s="11"/>
      <c r="CC484" s="14"/>
    </row>
    <row r="485" spans="3:81" s="9" customFormat="1">
      <c r="C485" s="10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  <c r="BO485" s="11"/>
      <c r="BP485" s="11"/>
      <c r="BQ485" s="11"/>
      <c r="BR485" s="11"/>
      <c r="BS485" s="11"/>
      <c r="BT485" s="11"/>
      <c r="BU485" s="11"/>
      <c r="BV485" s="11"/>
      <c r="BW485" s="11"/>
      <c r="BX485" s="11"/>
      <c r="BY485" s="11"/>
      <c r="BZ485" s="11"/>
      <c r="CA485" s="11"/>
      <c r="CB485" s="11"/>
      <c r="CC485" s="14"/>
    </row>
    <row r="486" spans="3:81" s="9" customFormat="1">
      <c r="C486" s="10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  <c r="BK486" s="11"/>
      <c r="BL486" s="11"/>
      <c r="BM486" s="11"/>
      <c r="BN486" s="11"/>
      <c r="BO486" s="11"/>
      <c r="BP486" s="11"/>
      <c r="BQ486" s="11"/>
      <c r="BR486" s="11"/>
      <c r="BS486" s="11"/>
      <c r="BT486" s="11"/>
      <c r="BU486" s="11"/>
      <c r="BV486" s="11"/>
      <c r="BW486" s="11"/>
      <c r="BX486" s="11"/>
      <c r="BY486" s="11"/>
      <c r="BZ486" s="11"/>
      <c r="CA486" s="11"/>
      <c r="CB486" s="11"/>
      <c r="CC486" s="14"/>
    </row>
    <row r="487" spans="3:81" s="9" customFormat="1">
      <c r="C487" s="10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  <c r="BK487" s="11"/>
      <c r="BL487" s="11"/>
      <c r="BM487" s="11"/>
      <c r="BN487" s="11"/>
      <c r="BO487" s="11"/>
      <c r="BP487" s="11"/>
      <c r="BQ487" s="11"/>
      <c r="BR487" s="11"/>
      <c r="BS487" s="11"/>
      <c r="BT487" s="11"/>
      <c r="BU487" s="11"/>
      <c r="BV487" s="11"/>
      <c r="BW487" s="11"/>
      <c r="BX487" s="11"/>
      <c r="BY487" s="11"/>
      <c r="BZ487" s="11"/>
      <c r="CA487" s="11"/>
      <c r="CB487" s="11"/>
      <c r="CC487" s="14"/>
    </row>
    <row r="488" spans="3:81" s="9" customFormat="1">
      <c r="C488" s="10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  <c r="BK488" s="11"/>
      <c r="BL488" s="11"/>
      <c r="BM488" s="11"/>
      <c r="BN488" s="11"/>
      <c r="BO488" s="11"/>
      <c r="BP488" s="11"/>
      <c r="BQ488" s="11"/>
      <c r="BR488" s="11"/>
      <c r="BS488" s="11"/>
      <c r="BT488" s="11"/>
      <c r="BU488" s="11"/>
      <c r="BV488" s="11"/>
      <c r="BW488" s="11"/>
      <c r="BX488" s="11"/>
      <c r="BY488" s="11"/>
      <c r="BZ488" s="11"/>
      <c r="CA488" s="11"/>
      <c r="CB488" s="11"/>
      <c r="CC488" s="14"/>
    </row>
    <row r="489" spans="3:81" s="9" customFormat="1">
      <c r="C489" s="10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  <c r="BK489" s="11"/>
      <c r="BL489" s="11"/>
      <c r="BM489" s="11"/>
      <c r="BN489" s="11"/>
      <c r="BO489" s="11"/>
      <c r="BP489" s="11"/>
      <c r="BQ489" s="11"/>
      <c r="BR489" s="11"/>
      <c r="BS489" s="11"/>
      <c r="BT489" s="11"/>
      <c r="BU489" s="11"/>
      <c r="BV489" s="11"/>
      <c r="BW489" s="11"/>
      <c r="BX489" s="11"/>
      <c r="BY489" s="11"/>
      <c r="BZ489" s="11"/>
      <c r="CA489" s="11"/>
      <c r="CB489" s="11"/>
      <c r="CC489" s="14"/>
    </row>
    <row r="490" spans="3:81" s="9" customFormat="1">
      <c r="C490" s="10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  <c r="BL490" s="11"/>
      <c r="BM490" s="11"/>
      <c r="BN490" s="11"/>
      <c r="BO490" s="11"/>
      <c r="BP490" s="11"/>
      <c r="BQ490" s="11"/>
      <c r="BR490" s="11"/>
      <c r="BS490" s="11"/>
      <c r="BT490" s="11"/>
      <c r="BU490" s="11"/>
      <c r="BV490" s="11"/>
      <c r="BW490" s="11"/>
      <c r="BX490" s="11"/>
      <c r="BY490" s="11"/>
      <c r="BZ490" s="11"/>
      <c r="CA490" s="11"/>
      <c r="CB490" s="11"/>
      <c r="CC490" s="14"/>
    </row>
    <row r="491" spans="3:81" s="9" customFormat="1">
      <c r="C491" s="10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  <c r="BK491" s="11"/>
      <c r="BL491" s="11"/>
      <c r="BM491" s="11"/>
      <c r="BN491" s="11"/>
      <c r="BO491" s="11"/>
      <c r="BP491" s="11"/>
      <c r="BQ491" s="11"/>
      <c r="BR491" s="11"/>
      <c r="BS491" s="11"/>
      <c r="BT491" s="11"/>
      <c r="BU491" s="11"/>
      <c r="BV491" s="11"/>
      <c r="BW491" s="11"/>
      <c r="BX491" s="11"/>
      <c r="BY491" s="11"/>
      <c r="BZ491" s="11"/>
      <c r="CA491" s="11"/>
      <c r="CB491" s="11"/>
      <c r="CC491" s="14"/>
    </row>
    <row r="492" spans="3:81" s="9" customFormat="1">
      <c r="C492" s="10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  <c r="BR492" s="11"/>
      <c r="BS492" s="11"/>
      <c r="BT492" s="11"/>
      <c r="BU492" s="11"/>
      <c r="BV492" s="11"/>
      <c r="BW492" s="11"/>
      <c r="BX492" s="11"/>
      <c r="BY492" s="11"/>
      <c r="BZ492" s="11"/>
      <c r="CA492" s="11"/>
      <c r="CB492" s="11"/>
      <c r="CC492" s="14"/>
    </row>
    <row r="493" spans="3:81" s="9" customFormat="1">
      <c r="C493" s="10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  <c r="BK493" s="11"/>
      <c r="BL493" s="11"/>
      <c r="BM493" s="11"/>
      <c r="BN493" s="11"/>
      <c r="BO493" s="11"/>
      <c r="BP493" s="11"/>
      <c r="BQ493" s="11"/>
      <c r="BR493" s="11"/>
      <c r="BS493" s="11"/>
      <c r="BT493" s="11"/>
      <c r="BU493" s="11"/>
      <c r="BV493" s="11"/>
      <c r="BW493" s="11"/>
      <c r="BX493" s="11"/>
      <c r="BY493" s="11"/>
      <c r="BZ493" s="11"/>
      <c r="CA493" s="11"/>
      <c r="CB493" s="11"/>
      <c r="CC493" s="14"/>
    </row>
    <row r="494" spans="3:81" s="9" customFormat="1">
      <c r="C494" s="10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  <c r="BK494" s="11"/>
      <c r="BL494" s="11"/>
      <c r="BM494" s="11"/>
      <c r="BN494" s="11"/>
      <c r="BO494" s="11"/>
      <c r="BP494" s="11"/>
      <c r="BQ494" s="11"/>
      <c r="BR494" s="11"/>
      <c r="BS494" s="11"/>
      <c r="BT494" s="11"/>
      <c r="BU494" s="11"/>
      <c r="BV494" s="11"/>
      <c r="BW494" s="11"/>
      <c r="BX494" s="11"/>
      <c r="BY494" s="11"/>
      <c r="BZ494" s="11"/>
      <c r="CA494" s="11"/>
      <c r="CB494" s="11"/>
      <c r="CC494" s="14"/>
    </row>
    <row r="495" spans="3:81" s="9" customFormat="1">
      <c r="C495" s="10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  <c r="BK495" s="11"/>
      <c r="BL495" s="11"/>
      <c r="BM495" s="11"/>
      <c r="BN495" s="11"/>
      <c r="BO495" s="11"/>
      <c r="BP495" s="11"/>
      <c r="BQ495" s="11"/>
      <c r="BR495" s="11"/>
      <c r="BS495" s="11"/>
      <c r="BT495" s="11"/>
      <c r="BU495" s="11"/>
      <c r="BV495" s="11"/>
      <c r="BW495" s="11"/>
      <c r="BX495" s="11"/>
      <c r="BY495" s="11"/>
      <c r="BZ495" s="11"/>
      <c r="CA495" s="11"/>
      <c r="CB495" s="11"/>
      <c r="CC495" s="14"/>
    </row>
    <row r="496" spans="3:81" s="9" customFormat="1">
      <c r="C496" s="10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  <c r="BK496" s="11"/>
      <c r="BL496" s="11"/>
      <c r="BM496" s="11"/>
      <c r="BN496" s="11"/>
      <c r="BO496" s="11"/>
      <c r="BP496" s="11"/>
      <c r="BQ496" s="11"/>
      <c r="BR496" s="11"/>
      <c r="BS496" s="11"/>
      <c r="BT496" s="11"/>
      <c r="BU496" s="11"/>
      <c r="BV496" s="11"/>
      <c r="BW496" s="11"/>
      <c r="BX496" s="11"/>
      <c r="BY496" s="11"/>
      <c r="BZ496" s="11"/>
      <c r="CA496" s="11"/>
      <c r="CB496" s="11"/>
      <c r="CC496" s="14"/>
    </row>
    <row r="497" spans="3:81" s="9" customFormat="1">
      <c r="C497" s="10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  <c r="BK497" s="11"/>
      <c r="BL497" s="11"/>
      <c r="BM497" s="11"/>
      <c r="BN497" s="11"/>
      <c r="BO497" s="11"/>
      <c r="BP497" s="11"/>
      <c r="BQ497" s="11"/>
      <c r="BR497" s="11"/>
      <c r="BS497" s="11"/>
      <c r="BT497" s="11"/>
      <c r="BU497" s="11"/>
      <c r="BV497" s="11"/>
      <c r="BW497" s="11"/>
      <c r="BX497" s="11"/>
      <c r="BY497" s="11"/>
      <c r="BZ497" s="11"/>
      <c r="CA497" s="11"/>
      <c r="CB497" s="11"/>
      <c r="CC497" s="14"/>
    </row>
    <row r="498" spans="3:81" s="9" customFormat="1">
      <c r="C498" s="10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  <c r="BK498" s="11"/>
      <c r="BL498" s="11"/>
      <c r="BM498" s="11"/>
      <c r="BN498" s="11"/>
      <c r="BO498" s="11"/>
      <c r="BP498" s="11"/>
      <c r="BQ498" s="11"/>
      <c r="BR498" s="11"/>
      <c r="BS498" s="11"/>
      <c r="BT498" s="11"/>
      <c r="BU498" s="11"/>
      <c r="BV498" s="11"/>
      <c r="BW498" s="11"/>
      <c r="BX498" s="11"/>
      <c r="BY498" s="11"/>
      <c r="BZ498" s="11"/>
      <c r="CA498" s="11"/>
      <c r="CB498" s="11"/>
      <c r="CC498" s="14"/>
    </row>
    <row r="499" spans="3:81" s="9" customFormat="1">
      <c r="C499" s="10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  <c r="BL499" s="11"/>
      <c r="BM499" s="11"/>
      <c r="BN499" s="11"/>
      <c r="BO499" s="11"/>
      <c r="BP499" s="11"/>
      <c r="BQ499" s="11"/>
      <c r="BR499" s="11"/>
      <c r="BS499" s="11"/>
      <c r="BT499" s="11"/>
      <c r="BU499" s="11"/>
      <c r="BV499" s="11"/>
      <c r="BW499" s="11"/>
      <c r="BX499" s="11"/>
      <c r="BY499" s="11"/>
      <c r="BZ499" s="11"/>
      <c r="CA499" s="11"/>
      <c r="CB499" s="11"/>
      <c r="CC499" s="14"/>
    </row>
    <row r="500" spans="3:81" s="9" customFormat="1">
      <c r="C500" s="10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  <c r="BK500" s="11"/>
      <c r="BL500" s="11"/>
      <c r="BM500" s="11"/>
      <c r="BN500" s="11"/>
      <c r="BO500" s="11"/>
      <c r="BP500" s="11"/>
      <c r="BQ500" s="11"/>
      <c r="BR500" s="11"/>
      <c r="BS500" s="11"/>
      <c r="BT500" s="11"/>
      <c r="BU500" s="11"/>
      <c r="BV500" s="11"/>
      <c r="BW500" s="11"/>
      <c r="BX500" s="11"/>
      <c r="BY500" s="11"/>
      <c r="BZ500" s="11"/>
      <c r="CA500" s="11"/>
      <c r="CB500" s="11"/>
      <c r="CC500" s="14"/>
    </row>
    <row r="501" spans="3:81" s="9" customFormat="1">
      <c r="C501" s="10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  <c r="BL501" s="11"/>
      <c r="BM501" s="11"/>
      <c r="BN501" s="11"/>
      <c r="BO501" s="11"/>
      <c r="BP501" s="11"/>
      <c r="BQ501" s="11"/>
      <c r="BR501" s="11"/>
      <c r="BS501" s="11"/>
      <c r="BT501" s="11"/>
      <c r="BU501" s="11"/>
      <c r="BV501" s="11"/>
      <c r="BW501" s="11"/>
      <c r="BX501" s="11"/>
      <c r="BY501" s="11"/>
      <c r="BZ501" s="11"/>
      <c r="CA501" s="11"/>
      <c r="CB501" s="11"/>
      <c r="CC501" s="14"/>
    </row>
    <row r="502" spans="3:81" s="9" customFormat="1">
      <c r="C502" s="10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  <c r="BL502" s="11"/>
      <c r="BM502" s="11"/>
      <c r="BN502" s="11"/>
      <c r="BO502" s="11"/>
      <c r="BP502" s="11"/>
      <c r="BQ502" s="11"/>
      <c r="BR502" s="11"/>
      <c r="BS502" s="11"/>
      <c r="BT502" s="11"/>
      <c r="BU502" s="11"/>
      <c r="BV502" s="11"/>
      <c r="BW502" s="11"/>
      <c r="BX502" s="11"/>
      <c r="BY502" s="11"/>
      <c r="BZ502" s="11"/>
      <c r="CA502" s="11"/>
      <c r="CB502" s="11"/>
      <c r="CC502" s="14"/>
    </row>
    <row r="503" spans="3:81" s="9" customFormat="1">
      <c r="C503" s="10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1"/>
      <c r="BM503" s="11"/>
      <c r="BN503" s="11"/>
      <c r="BO503" s="11"/>
      <c r="BP503" s="11"/>
      <c r="BQ503" s="11"/>
      <c r="BR503" s="11"/>
      <c r="BS503" s="11"/>
      <c r="BT503" s="11"/>
      <c r="BU503" s="11"/>
      <c r="BV503" s="11"/>
      <c r="BW503" s="11"/>
      <c r="BX503" s="11"/>
      <c r="BY503" s="11"/>
      <c r="BZ503" s="11"/>
      <c r="CA503" s="11"/>
      <c r="CB503" s="11"/>
      <c r="CC503" s="14"/>
    </row>
    <row r="504" spans="3:81" s="9" customFormat="1">
      <c r="C504" s="10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  <c r="BM504" s="11"/>
      <c r="BN504" s="11"/>
      <c r="BO504" s="11"/>
      <c r="BP504" s="11"/>
      <c r="BQ504" s="11"/>
      <c r="BR504" s="11"/>
      <c r="BS504" s="11"/>
      <c r="BT504" s="11"/>
      <c r="BU504" s="11"/>
      <c r="BV504" s="11"/>
      <c r="BW504" s="11"/>
      <c r="BX504" s="11"/>
      <c r="BY504" s="11"/>
      <c r="BZ504" s="11"/>
      <c r="CA504" s="11"/>
      <c r="CB504" s="11"/>
      <c r="CC504" s="14"/>
    </row>
    <row r="505" spans="3:81" s="9" customFormat="1">
      <c r="C505" s="10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  <c r="BN505" s="11"/>
      <c r="BO505" s="11"/>
      <c r="BP505" s="11"/>
      <c r="BQ505" s="11"/>
      <c r="BR505" s="11"/>
      <c r="BS505" s="11"/>
      <c r="BT505" s="11"/>
      <c r="BU505" s="11"/>
      <c r="BV505" s="11"/>
      <c r="BW505" s="11"/>
      <c r="BX505" s="11"/>
      <c r="BY505" s="11"/>
      <c r="BZ505" s="11"/>
      <c r="CA505" s="11"/>
      <c r="CB505" s="11"/>
      <c r="CC505" s="14"/>
    </row>
    <row r="506" spans="3:81" s="9" customFormat="1">
      <c r="C506" s="10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  <c r="BN506" s="11"/>
      <c r="BO506" s="11"/>
      <c r="BP506" s="11"/>
      <c r="BQ506" s="11"/>
      <c r="BR506" s="11"/>
      <c r="BS506" s="11"/>
      <c r="BT506" s="11"/>
      <c r="BU506" s="11"/>
      <c r="BV506" s="11"/>
      <c r="BW506" s="11"/>
      <c r="BX506" s="11"/>
      <c r="BY506" s="11"/>
      <c r="BZ506" s="11"/>
      <c r="CA506" s="11"/>
      <c r="CB506" s="11"/>
      <c r="CC506" s="14"/>
    </row>
    <row r="507" spans="3:81" s="9" customFormat="1">
      <c r="C507" s="10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  <c r="BS507" s="11"/>
      <c r="BT507" s="11"/>
      <c r="BU507" s="11"/>
      <c r="BV507" s="11"/>
      <c r="BW507" s="11"/>
      <c r="BX507" s="11"/>
      <c r="BY507" s="11"/>
      <c r="BZ507" s="11"/>
      <c r="CA507" s="11"/>
      <c r="CB507" s="11"/>
      <c r="CC507" s="14"/>
    </row>
    <row r="508" spans="3:81" s="9" customFormat="1">
      <c r="C508" s="10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  <c r="BL508" s="11"/>
      <c r="BM508" s="11"/>
      <c r="BN508" s="11"/>
      <c r="BO508" s="11"/>
      <c r="BP508" s="11"/>
      <c r="BQ508" s="11"/>
      <c r="BR508" s="11"/>
      <c r="BS508" s="11"/>
      <c r="BT508" s="11"/>
      <c r="BU508" s="11"/>
      <c r="BV508" s="11"/>
      <c r="BW508" s="11"/>
      <c r="BX508" s="11"/>
      <c r="BY508" s="11"/>
      <c r="BZ508" s="11"/>
      <c r="CA508" s="11"/>
      <c r="CB508" s="11"/>
      <c r="CC508" s="14"/>
    </row>
    <row r="509" spans="3:81" s="9" customFormat="1">
      <c r="C509" s="10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  <c r="BS509" s="11"/>
      <c r="BT509" s="11"/>
      <c r="BU509" s="11"/>
      <c r="BV509" s="11"/>
      <c r="BW509" s="11"/>
      <c r="BX509" s="11"/>
      <c r="BY509" s="11"/>
      <c r="BZ509" s="11"/>
      <c r="CA509" s="11"/>
      <c r="CB509" s="11"/>
      <c r="CC509" s="14"/>
    </row>
    <row r="510" spans="3:81" s="9" customFormat="1">
      <c r="C510" s="10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  <c r="BN510" s="11"/>
      <c r="BO510" s="11"/>
      <c r="BP510" s="11"/>
      <c r="BQ510" s="11"/>
      <c r="BR510" s="11"/>
      <c r="BS510" s="11"/>
      <c r="BT510" s="11"/>
      <c r="BU510" s="11"/>
      <c r="BV510" s="11"/>
      <c r="BW510" s="11"/>
      <c r="BX510" s="11"/>
      <c r="BY510" s="11"/>
      <c r="BZ510" s="11"/>
      <c r="CA510" s="11"/>
      <c r="CB510" s="11"/>
      <c r="CC510" s="14"/>
    </row>
    <row r="511" spans="3:81" s="9" customFormat="1">
      <c r="C511" s="10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  <c r="BL511" s="11"/>
      <c r="BM511" s="11"/>
      <c r="BN511" s="11"/>
      <c r="BO511" s="11"/>
      <c r="BP511" s="11"/>
      <c r="BQ511" s="11"/>
      <c r="BR511" s="11"/>
      <c r="BS511" s="11"/>
      <c r="BT511" s="11"/>
      <c r="BU511" s="11"/>
      <c r="BV511" s="11"/>
      <c r="BW511" s="11"/>
      <c r="BX511" s="11"/>
      <c r="BY511" s="11"/>
      <c r="BZ511" s="11"/>
      <c r="CA511" s="11"/>
      <c r="CB511" s="11"/>
      <c r="CC511" s="14"/>
    </row>
    <row r="512" spans="3:81" s="9" customFormat="1">
      <c r="C512" s="10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/>
      <c r="BM512" s="11"/>
      <c r="BN512" s="11"/>
      <c r="BO512" s="11"/>
      <c r="BP512" s="11"/>
      <c r="BQ512" s="11"/>
      <c r="BR512" s="11"/>
      <c r="BS512" s="11"/>
      <c r="BT512" s="11"/>
      <c r="BU512" s="11"/>
      <c r="BV512" s="11"/>
      <c r="BW512" s="11"/>
      <c r="BX512" s="11"/>
      <c r="BY512" s="11"/>
      <c r="BZ512" s="11"/>
      <c r="CA512" s="11"/>
      <c r="CB512" s="11"/>
      <c r="CC512" s="14"/>
    </row>
    <row r="513" spans="3:81" s="9" customFormat="1">
      <c r="C513" s="10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  <c r="BR513" s="11"/>
      <c r="BS513" s="11"/>
      <c r="BT513" s="11"/>
      <c r="BU513" s="11"/>
      <c r="BV513" s="11"/>
      <c r="BW513" s="11"/>
      <c r="BX513" s="11"/>
      <c r="BY513" s="11"/>
      <c r="BZ513" s="11"/>
      <c r="CA513" s="11"/>
      <c r="CB513" s="11"/>
      <c r="CC513" s="14"/>
    </row>
    <row r="514" spans="3:81" s="9" customFormat="1">
      <c r="C514" s="10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  <c r="BN514" s="11"/>
      <c r="BO514" s="11"/>
      <c r="BP514" s="11"/>
      <c r="BQ514" s="11"/>
      <c r="BR514" s="11"/>
      <c r="BS514" s="11"/>
      <c r="BT514" s="11"/>
      <c r="BU514" s="11"/>
      <c r="BV514" s="11"/>
      <c r="BW514" s="11"/>
      <c r="BX514" s="11"/>
      <c r="BY514" s="11"/>
      <c r="BZ514" s="11"/>
      <c r="CA514" s="11"/>
      <c r="CB514" s="11"/>
      <c r="CC514" s="14"/>
    </row>
    <row r="515" spans="3:81" s="9" customFormat="1">
      <c r="C515" s="10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  <c r="BK515" s="11"/>
      <c r="BL515" s="11"/>
      <c r="BM515" s="11"/>
      <c r="BN515" s="11"/>
      <c r="BO515" s="11"/>
      <c r="BP515" s="11"/>
      <c r="BQ515" s="11"/>
      <c r="BR515" s="11"/>
      <c r="BS515" s="11"/>
      <c r="BT515" s="11"/>
      <c r="BU515" s="11"/>
      <c r="BV515" s="11"/>
      <c r="BW515" s="11"/>
      <c r="BX515" s="11"/>
      <c r="BY515" s="11"/>
      <c r="BZ515" s="11"/>
      <c r="CA515" s="11"/>
      <c r="CB515" s="11"/>
      <c r="CC515" s="14"/>
    </row>
    <row r="516" spans="3:81" s="9" customFormat="1">
      <c r="C516" s="10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  <c r="BR516" s="11"/>
      <c r="BS516" s="11"/>
      <c r="BT516" s="11"/>
      <c r="BU516" s="11"/>
      <c r="BV516" s="11"/>
      <c r="BW516" s="11"/>
      <c r="BX516" s="11"/>
      <c r="BY516" s="11"/>
      <c r="BZ516" s="11"/>
      <c r="CA516" s="11"/>
      <c r="CB516" s="11"/>
      <c r="CC516" s="14"/>
    </row>
    <row r="517" spans="3:81" s="9" customFormat="1">
      <c r="C517" s="10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  <c r="BN517" s="11"/>
      <c r="BO517" s="11"/>
      <c r="BP517" s="11"/>
      <c r="BQ517" s="11"/>
      <c r="BR517" s="11"/>
      <c r="BS517" s="11"/>
      <c r="BT517" s="11"/>
      <c r="BU517" s="11"/>
      <c r="BV517" s="11"/>
      <c r="BW517" s="11"/>
      <c r="BX517" s="11"/>
      <c r="BY517" s="11"/>
      <c r="BZ517" s="11"/>
      <c r="CA517" s="11"/>
      <c r="CB517" s="11"/>
      <c r="CC517" s="14"/>
    </row>
    <row r="518" spans="3:81" s="9" customFormat="1">
      <c r="C518" s="10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  <c r="BL518" s="11"/>
      <c r="BM518" s="11"/>
      <c r="BN518" s="11"/>
      <c r="BO518" s="11"/>
      <c r="BP518" s="11"/>
      <c r="BQ518" s="11"/>
      <c r="BR518" s="11"/>
      <c r="BS518" s="11"/>
      <c r="BT518" s="11"/>
      <c r="BU518" s="11"/>
      <c r="BV518" s="11"/>
      <c r="BW518" s="11"/>
      <c r="BX518" s="11"/>
      <c r="BY518" s="11"/>
      <c r="BZ518" s="11"/>
      <c r="CA518" s="11"/>
      <c r="CB518" s="11"/>
      <c r="CC518" s="14"/>
    </row>
    <row r="519" spans="3:81" s="9" customFormat="1">
      <c r="C519" s="10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  <c r="BK519" s="11"/>
      <c r="BL519" s="11"/>
      <c r="BM519" s="11"/>
      <c r="BN519" s="11"/>
      <c r="BO519" s="11"/>
      <c r="BP519" s="11"/>
      <c r="BQ519" s="11"/>
      <c r="BR519" s="11"/>
      <c r="BS519" s="11"/>
      <c r="BT519" s="11"/>
      <c r="BU519" s="11"/>
      <c r="BV519" s="11"/>
      <c r="BW519" s="11"/>
      <c r="BX519" s="11"/>
      <c r="BY519" s="11"/>
      <c r="BZ519" s="11"/>
      <c r="CA519" s="11"/>
      <c r="CB519" s="11"/>
      <c r="CC519" s="14"/>
    </row>
    <row r="520" spans="3:81" s="9" customFormat="1">
      <c r="C520" s="10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1"/>
      <c r="BM520" s="11"/>
      <c r="BN520" s="11"/>
      <c r="BO520" s="11"/>
      <c r="BP520" s="11"/>
      <c r="BQ520" s="11"/>
      <c r="BR520" s="11"/>
      <c r="BS520" s="11"/>
      <c r="BT520" s="11"/>
      <c r="BU520" s="11"/>
      <c r="BV520" s="11"/>
      <c r="BW520" s="11"/>
      <c r="BX520" s="11"/>
      <c r="BY520" s="11"/>
      <c r="BZ520" s="11"/>
      <c r="CA520" s="11"/>
      <c r="CB520" s="11"/>
      <c r="CC520" s="14"/>
    </row>
    <row r="521" spans="3:81" s="9" customFormat="1">
      <c r="C521" s="10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  <c r="BK521" s="11"/>
      <c r="BL521" s="11"/>
      <c r="BM521" s="11"/>
      <c r="BN521" s="11"/>
      <c r="BO521" s="11"/>
      <c r="BP521" s="11"/>
      <c r="BQ521" s="11"/>
      <c r="BR521" s="11"/>
      <c r="BS521" s="11"/>
      <c r="BT521" s="11"/>
      <c r="BU521" s="11"/>
      <c r="BV521" s="11"/>
      <c r="BW521" s="11"/>
      <c r="BX521" s="11"/>
      <c r="BY521" s="11"/>
      <c r="BZ521" s="11"/>
      <c r="CA521" s="11"/>
      <c r="CB521" s="11"/>
      <c r="CC521" s="14"/>
    </row>
    <row r="522" spans="3:81" s="9" customFormat="1">
      <c r="C522" s="10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  <c r="BM522" s="11"/>
      <c r="BN522" s="11"/>
      <c r="BO522" s="11"/>
      <c r="BP522" s="11"/>
      <c r="BQ522" s="11"/>
      <c r="BR522" s="11"/>
      <c r="BS522" s="11"/>
      <c r="BT522" s="11"/>
      <c r="BU522" s="11"/>
      <c r="BV522" s="11"/>
      <c r="BW522" s="11"/>
      <c r="BX522" s="11"/>
      <c r="BY522" s="11"/>
      <c r="BZ522" s="11"/>
      <c r="CA522" s="11"/>
      <c r="CB522" s="11"/>
      <c r="CC522" s="14"/>
    </row>
    <row r="523" spans="3:81" s="9" customFormat="1">
      <c r="C523" s="10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  <c r="BK523" s="11"/>
      <c r="BL523" s="11"/>
      <c r="BM523" s="11"/>
      <c r="BN523" s="11"/>
      <c r="BO523" s="11"/>
      <c r="BP523" s="11"/>
      <c r="BQ523" s="11"/>
      <c r="BR523" s="11"/>
      <c r="BS523" s="11"/>
      <c r="BT523" s="11"/>
      <c r="BU523" s="11"/>
      <c r="BV523" s="11"/>
      <c r="BW523" s="11"/>
      <c r="BX523" s="11"/>
      <c r="BY523" s="11"/>
      <c r="BZ523" s="11"/>
      <c r="CA523" s="11"/>
      <c r="CB523" s="11"/>
      <c r="CC523" s="14"/>
    </row>
    <row r="524" spans="3:81" s="9" customFormat="1">
      <c r="C524" s="10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  <c r="BK524" s="11"/>
      <c r="BL524" s="11"/>
      <c r="BM524" s="11"/>
      <c r="BN524" s="11"/>
      <c r="BO524" s="11"/>
      <c r="BP524" s="11"/>
      <c r="BQ524" s="11"/>
      <c r="BR524" s="11"/>
      <c r="BS524" s="11"/>
      <c r="BT524" s="11"/>
      <c r="BU524" s="11"/>
      <c r="BV524" s="11"/>
      <c r="BW524" s="11"/>
      <c r="BX524" s="11"/>
      <c r="BY524" s="11"/>
      <c r="BZ524" s="11"/>
      <c r="CA524" s="11"/>
      <c r="CB524" s="11"/>
      <c r="CC524" s="14"/>
    </row>
    <row r="525" spans="3:81" s="9" customFormat="1">
      <c r="C525" s="10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  <c r="BM525" s="11"/>
      <c r="BN525" s="11"/>
      <c r="BO525" s="11"/>
      <c r="BP525" s="11"/>
      <c r="BQ525" s="11"/>
      <c r="BR525" s="11"/>
      <c r="BS525" s="11"/>
      <c r="BT525" s="11"/>
      <c r="BU525" s="11"/>
      <c r="BV525" s="11"/>
      <c r="BW525" s="11"/>
      <c r="BX525" s="11"/>
      <c r="BY525" s="11"/>
      <c r="BZ525" s="11"/>
      <c r="CA525" s="11"/>
      <c r="CB525" s="11"/>
      <c r="CC525" s="14"/>
    </row>
    <row r="526" spans="3:81" s="9" customFormat="1">
      <c r="C526" s="10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  <c r="BK526" s="11"/>
      <c r="BL526" s="11"/>
      <c r="BM526" s="11"/>
      <c r="BN526" s="11"/>
      <c r="BO526" s="11"/>
      <c r="BP526" s="11"/>
      <c r="BQ526" s="11"/>
      <c r="BR526" s="11"/>
      <c r="BS526" s="11"/>
      <c r="BT526" s="11"/>
      <c r="BU526" s="11"/>
      <c r="BV526" s="11"/>
      <c r="BW526" s="11"/>
      <c r="BX526" s="11"/>
      <c r="BY526" s="11"/>
      <c r="BZ526" s="11"/>
      <c r="CA526" s="11"/>
      <c r="CB526" s="11"/>
      <c r="CC526" s="14"/>
    </row>
    <row r="527" spans="3:81" s="9" customFormat="1">
      <c r="C527" s="10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  <c r="BK527" s="11"/>
      <c r="BL527" s="11"/>
      <c r="BM527" s="11"/>
      <c r="BN527" s="11"/>
      <c r="BO527" s="11"/>
      <c r="BP527" s="11"/>
      <c r="BQ527" s="11"/>
      <c r="BR527" s="11"/>
      <c r="BS527" s="11"/>
      <c r="BT527" s="11"/>
      <c r="BU527" s="11"/>
      <c r="BV527" s="11"/>
      <c r="BW527" s="11"/>
      <c r="BX527" s="11"/>
      <c r="BY527" s="11"/>
      <c r="BZ527" s="11"/>
      <c r="CA527" s="11"/>
      <c r="CB527" s="11"/>
      <c r="CC527" s="14"/>
    </row>
    <row r="528" spans="3:81" s="9" customFormat="1">
      <c r="C528" s="10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1"/>
      <c r="BD528" s="11"/>
      <c r="BE528" s="11"/>
      <c r="BF528" s="11"/>
      <c r="BG528" s="11"/>
      <c r="BH528" s="11"/>
      <c r="BI528" s="11"/>
      <c r="BJ528" s="11"/>
      <c r="BK528" s="11"/>
      <c r="BL528" s="11"/>
      <c r="BM528" s="11"/>
      <c r="BN528" s="11"/>
      <c r="BO528" s="11"/>
      <c r="BP528" s="11"/>
      <c r="BQ528" s="11"/>
      <c r="BR528" s="11"/>
      <c r="BS528" s="11"/>
      <c r="BT528" s="11"/>
      <c r="BU528" s="11"/>
      <c r="BV528" s="11"/>
      <c r="BW528" s="11"/>
      <c r="BX528" s="11"/>
      <c r="BY528" s="11"/>
      <c r="BZ528" s="11"/>
      <c r="CA528" s="11"/>
      <c r="CB528" s="11"/>
      <c r="CC528" s="14"/>
    </row>
    <row r="529" spans="3:81" s="9" customFormat="1">
      <c r="C529" s="10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11"/>
      <c r="BC529" s="11"/>
      <c r="BD529" s="11"/>
      <c r="BE529" s="11"/>
      <c r="BF529" s="11"/>
      <c r="BG529" s="11"/>
      <c r="BH529" s="11"/>
      <c r="BI529" s="11"/>
      <c r="BJ529" s="11"/>
      <c r="BK529" s="11"/>
      <c r="BL529" s="11"/>
      <c r="BM529" s="11"/>
      <c r="BN529" s="11"/>
      <c r="BO529" s="11"/>
      <c r="BP529" s="11"/>
      <c r="BQ529" s="11"/>
      <c r="BR529" s="11"/>
      <c r="BS529" s="11"/>
      <c r="BT529" s="11"/>
      <c r="BU529" s="11"/>
      <c r="BV529" s="11"/>
      <c r="BW529" s="11"/>
      <c r="BX529" s="11"/>
      <c r="BY529" s="11"/>
      <c r="BZ529" s="11"/>
      <c r="CA529" s="11"/>
      <c r="CB529" s="11"/>
      <c r="CC529" s="14"/>
    </row>
    <row r="530" spans="3:81" s="9" customFormat="1">
      <c r="C530" s="10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11"/>
      <c r="BC530" s="11"/>
      <c r="BD530" s="11"/>
      <c r="BE530" s="11"/>
      <c r="BF530" s="11"/>
      <c r="BG530" s="11"/>
      <c r="BH530" s="11"/>
      <c r="BI530" s="11"/>
      <c r="BJ530" s="11"/>
      <c r="BK530" s="11"/>
      <c r="BL530" s="11"/>
      <c r="BM530" s="11"/>
      <c r="BN530" s="11"/>
      <c r="BO530" s="11"/>
      <c r="BP530" s="11"/>
      <c r="BQ530" s="11"/>
      <c r="BR530" s="11"/>
      <c r="BS530" s="11"/>
      <c r="BT530" s="11"/>
      <c r="BU530" s="11"/>
      <c r="BV530" s="11"/>
      <c r="BW530" s="11"/>
      <c r="BX530" s="11"/>
      <c r="BY530" s="11"/>
      <c r="BZ530" s="11"/>
      <c r="CA530" s="11"/>
      <c r="CB530" s="11"/>
      <c r="CC530" s="14"/>
    </row>
    <row r="531" spans="3:81" s="9" customFormat="1">
      <c r="C531" s="10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11"/>
      <c r="BC531" s="11"/>
      <c r="BD531" s="11"/>
      <c r="BE531" s="11"/>
      <c r="BF531" s="11"/>
      <c r="BG531" s="11"/>
      <c r="BH531" s="11"/>
      <c r="BI531" s="11"/>
      <c r="BJ531" s="11"/>
      <c r="BK531" s="11"/>
      <c r="BL531" s="11"/>
      <c r="BM531" s="11"/>
      <c r="BN531" s="11"/>
      <c r="BO531" s="11"/>
      <c r="BP531" s="11"/>
      <c r="BQ531" s="11"/>
      <c r="BR531" s="11"/>
      <c r="BS531" s="11"/>
      <c r="BT531" s="11"/>
      <c r="BU531" s="11"/>
      <c r="BV531" s="11"/>
      <c r="BW531" s="11"/>
      <c r="BX531" s="11"/>
      <c r="BY531" s="11"/>
      <c r="BZ531" s="11"/>
      <c r="CA531" s="11"/>
      <c r="CB531" s="11"/>
      <c r="CC531" s="14"/>
    </row>
    <row r="532" spans="3:81" s="9" customFormat="1">
      <c r="C532" s="10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1"/>
      <c r="BD532" s="11"/>
      <c r="BE532" s="11"/>
      <c r="BF532" s="11"/>
      <c r="BG532" s="11"/>
      <c r="BH532" s="11"/>
      <c r="BI532" s="11"/>
      <c r="BJ532" s="11"/>
      <c r="BK532" s="11"/>
      <c r="BL532" s="11"/>
      <c r="BM532" s="11"/>
      <c r="BN532" s="11"/>
      <c r="BO532" s="11"/>
      <c r="BP532" s="11"/>
      <c r="BQ532" s="11"/>
      <c r="BR532" s="11"/>
      <c r="BS532" s="11"/>
      <c r="BT532" s="11"/>
      <c r="BU532" s="11"/>
      <c r="BV532" s="11"/>
      <c r="BW532" s="11"/>
      <c r="BX532" s="11"/>
      <c r="BY532" s="11"/>
      <c r="BZ532" s="11"/>
      <c r="CA532" s="11"/>
      <c r="CB532" s="11"/>
      <c r="CC532" s="14"/>
    </row>
    <row r="533" spans="3:81" s="9" customFormat="1">
      <c r="C533" s="10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11"/>
      <c r="BC533" s="11"/>
      <c r="BD533" s="11"/>
      <c r="BE533" s="11"/>
      <c r="BF533" s="11"/>
      <c r="BG533" s="11"/>
      <c r="BH533" s="11"/>
      <c r="BI533" s="11"/>
      <c r="BJ533" s="11"/>
      <c r="BK533" s="11"/>
      <c r="BL533" s="11"/>
      <c r="BM533" s="11"/>
      <c r="BN533" s="11"/>
      <c r="BO533" s="11"/>
      <c r="BP533" s="11"/>
      <c r="BQ533" s="11"/>
      <c r="BR533" s="11"/>
      <c r="BS533" s="11"/>
      <c r="BT533" s="11"/>
      <c r="BU533" s="11"/>
      <c r="BV533" s="11"/>
      <c r="BW533" s="11"/>
      <c r="BX533" s="11"/>
      <c r="BY533" s="11"/>
      <c r="BZ533" s="11"/>
      <c r="CA533" s="11"/>
      <c r="CB533" s="11"/>
      <c r="CC533" s="14"/>
    </row>
    <row r="534" spans="3:81" s="9" customFormat="1">
      <c r="C534" s="10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11"/>
      <c r="BC534" s="11"/>
      <c r="BD534" s="11"/>
      <c r="BE534" s="11"/>
      <c r="BF534" s="11"/>
      <c r="BG534" s="11"/>
      <c r="BH534" s="11"/>
      <c r="BI534" s="11"/>
      <c r="BJ534" s="11"/>
      <c r="BK534" s="11"/>
      <c r="BL534" s="11"/>
      <c r="BM534" s="11"/>
      <c r="BN534" s="11"/>
      <c r="BO534" s="11"/>
      <c r="BP534" s="11"/>
      <c r="BQ534" s="11"/>
      <c r="BR534" s="11"/>
      <c r="BS534" s="11"/>
      <c r="BT534" s="11"/>
      <c r="BU534" s="11"/>
      <c r="BV534" s="11"/>
      <c r="BW534" s="11"/>
      <c r="BX534" s="11"/>
      <c r="BY534" s="11"/>
      <c r="BZ534" s="11"/>
      <c r="CA534" s="11"/>
      <c r="CB534" s="11"/>
      <c r="CC534" s="14"/>
    </row>
    <row r="535" spans="3:81" s="9" customFormat="1">
      <c r="C535" s="10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11"/>
      <c r="BC535" s="11"/>
      <c r="BD535" s="11"/>
      <c r="BE535" s="11"/>
      <c r="BF535" s="11"/>
      <c r="BG535" s="11"/>
      <c r="BH535" s="11"/>
      <c r="BI535" s="11"/>
      <c r="BJ535" s="11"/>
      <c r="BK535" s="11"/>
      <c r="BL535" s="11"/>
      <c r="BM535" s="11"/>
      <c r="BN535" s="11"/>
      <c r="BO535" s="11"/>
      <c r="BP535" s="11"/>
      <c r="BQ535" s="11"/>
      <c r="BR535" s="11"/>
      <c r="BS535" s="11"/>
      <c r="BT535" s="11"/>
      <c r="BU535" s="11"/>
      <c r="BV535" s="11"/>
      <c r="BW535" s="11"/>
      <c r="BX535" s="11"/>
      <c r="BY535" s="11"/>
      <c r="BZ535" s="11"/>
      <c r="CA535" s="11"/>
      <c r="CB535" s="11"/>
      <c r="CC535" s="14"/>
    </row>
    <row r="536" spans="3:81" s="9" customFormat="1">
      <c r="C536" s="10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1"/>
      <c r="BD536" s="11"/>
      <c r="BE536" s="11"/>
      <c r="BF536" s="11"/>
      <c r="BG536" s="11"/>
      <c r="BH536" s="11"/>
      <c r="BI536" s="11"/>
      <c r="BJ536" s="11"/>
      <c r="BK536" s="11"/>
      <c r="BL536" s="11"/>
      <c r="BM536" s="11"/>
      <c r="BN536" s="11"/>
      <c r="BO536" s="11"/>
      <c r="BP536" s="11"/>
      <c r="BQ536" s="11"/>
      <c r="BR536" s="11"/>
      <c r="BS536" s="11"/>
      <c r="BT536" s="11"/>
      <c r="BU536" s="11"/>
      <c r="BV536" s="11"/>
      <c r="BW536" s="11"/>
      <c r="BX536" s="11"/>
      <c r="BY536" s="11"/>
      <c r="BZ536" s="11"/>
      <c r="CA536" s="11"/>
      <c r="CB536" s="11"/>
      <c r="CC536" s="14"/>
    </row>
    <row r="537" spans="3:81" s="9" customFormat="1">
      <c r="C537" s="10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11"/>
      <c r="BC537" s="11"/>
      <c r="BD537" s="11"/>
      <c r="BE537" s="11"/>
      <c r="BF537" s="11"/>
      <c r="BG537" s="11"/>
      <c r="BH537" s="11"/>
      <c r="BI537" s="11"/>
      <c r="BJ537" s="11"/>
      <c r="BK537" s="11"/>
      <c r="BL537" s="11"/>
      <c r="BM537" s="11"/>
      <c r="BN537" s="11"/>
      <c r="BO537" s="11"/>
      <c r="BP537" s="11"/>
      <c r="BQ537" s="11"/>
      <c r="BR537" s="11"/>
      <c r="BS537" s="11"/>
      <c r="BT537" s="11"/>
      <c r="BU537" s="11"/>
      <c r="BV537" s="11"/>
      <c r="BW537" s="11"/>
      <c r="BX537" s="11"/>
      <c r="BY537" s="11"/>
      <c r="BZ537" s="11"/>
      <c r="CA537" s="11"/>
      <c r="CB537" s="11"/>
      <c r="CC537" s="14"/>
    </row>
    <row r="538" spans="3:81" s="9" customFormat="1">
      <c r="C538" s="10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11"/>
      <c r="BC538" s="11"/>
      <c r="BD538" s="11"/>
      <c r="BE538" s="11"/>
      <c r="BF538" s="11"/>
      <c r="BG538" s="11"/>
      <c r="BH538" s="11"/>
      <c r="BI538" s="11"/>
      <c r="BJ538" s="11"/>
      <c r="BK538" s="11"/>
      <c r="BL538" s="11"/>
      <c r="BM538" s="11"/>
      <c r="BN538" s="11"/>
      <c r="BO538" s="11"/>
      <c r="BP538" s="11"/>
      <c r="BQ538" s="11"/>
      <c r="BR538" s="11"/>
      <c r="BS538" s="11"/>
      <c r="BT538" s="11"/>
      <c r="BU538" s="11"/>
      <c r="BV538" s="11"/>
      <c r="BW538" s="11"/>
      <c r="BX538" s="11"/>
      <c r="BY538" s="11"/>
      <c r="BZ538" s="11"/>
      <c r="CA538" s="11"/>
      <c r="CB538" s="11"/>
      <c r="CC538" s="14"/>
    </row>
    <row r="539" spans="3:81" s="9" customFormat="1">
      <c r="C539" s="10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11"/>
      <c r="BC539" s="11"/>
      <c r="BD539" s="11"/>
      <c r="BE539" s="11"/>
      <c r="BF539" s="11"/>
      <c r="BG539" s="11"/>
      <c r="BH539" s="11"/>
      <c r="BI539" s="11"/>
      <c r="BJ539" s="11"/>
      <c r="BK539" s="11"/>
      <c r="BL539" s="11"/>
      <c r="BM539" s="11"/>
      <c r="BN539" s="11"/>
      <c r="BO539" s="11"/>
      <c r="BP539" s="11"/>
      <c r="BQ539" s="11"/>
      <c r="BR539" s="11"/>
      <c r="BS539" s="11"/>
      <c r="BT539" s="11"/>
      <c r="BU539" s="11"/>
      <c r="BV539" s="11"/>
      <c r="BW539" s="11"/>
      <c r="BX539" s="11"/>
      <c r="BY539" s="11"/>
      <c r="BZ539" s="11"/>
      <c r="CA539" s="11"/>
      <c r="CB539" s="11"/>
      <c r="CC539" s="14"/>
    </row>
    <row r="540" spans="3:81" s="9" customFormat="1">
      <c r="C540" s="10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11"/>
      <c r="BC540" s="11"/>
      <c r="BD540" s="11"/>
      <c r="BE540" s="11"/>
      <c r="BF540" s="11"/>
      <c r="BG540" s="11"/>
      <c r="BH540" s="11"/>
      <c r="BI540" s="11"/>
      <c r="BJ540" s="11"/>
      <c r="BK540" s="11"/>
      <c r="BL540" s="11"/>
      <c r="BM540" s="11"/>
      <c r="BN540" s="11"/>
      <c r="BO540" s="11"/>
      <c r="BP540" s="11"/>
      <c r="BQ540" s="11"/>
      <c r="BR540" s="11"/>
      <c r="BS540" s="11"/>
      <c r="BT540" s="11"/>
      <c r="BU540" s="11"/>
      <c r="BV540" s="11"/>
      <c r="BW540" s="11"/>
      <c r="BX540" s="11"/>
      <c r="BY540" s="11"/>
      <c r="BZ540" s="11"/>
      <c r="CA540" s="11"/>
      <c r="CB540" s="11"/>
      <c r="CC540" s="14"/>
    </row>
    <row r="541" spans="3:81" s="9" customFormat="1">
      <c r="C541" s="10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11"/>
      <c r="BC541" s="11"/>
      <c r="BD541" s="11"/>
      <c r="BE541" s="11"/>
      <c r="BF541" s="11"/>
      <c r="BG541" s="11"/>
      <c r="BH541" s="11"/>
      <c r="BI541" s="11"/>
      <c r="BJ541" s="11"/>
      <c r="BK541" s="11"/>
      <c r="BL541" s="11"/>
      <c r="BM541" s="11"/>
      <c r="BN541" s="11"/>
      <c r="BO541" s="11"/>
      <c r="BP541" s="11"/>
      <c r="BQ541" s="11"/>
      <c r="BR541" s="11"/>
      <c r="BS541" s="11"/>
      <c r="BT541" s="11"/>
      <c r="BU541" s="11"/>
      <c r="BV541" s="11"/>
      <c r="BW541" s="11"/>
      <c r="BX541" s="11"/>
      <c r="BY541" s="11"/>
      <c r="BZ541" s="11"/>
      <c r="CA541" s="11"/>
      <c r="CB541" s="11"/>
      <c r="CC541" s="14"/>
    </row>
    <row r="542" spans="3:81" s="9" customFormat="1">
      <c r="C542" s="10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11"/>
      <c r="BC542" s="11"/>
      <c r="BD542" s="11"/>
      <c r="BE542" s="11"/>
      <c r="BF542" s="11"/>
      <c r="BG542" s="11"/>
      <c r="BH542" s="11"/>
      <c r="BI542" s="11"/>
      <c r="BJ542" s="11"/>
      <c r="BK542" s="11"/>
      <c r="BL542" s="11"/>
      <c r="BM542" s="11"/>
      <c r="BN542" s="11"/>
      <c r="BO542" s="11"/>
      <c r="BP542" s="11"/>
      <c r="BQ542" s="11"/>
      <c r="BR542" s="11"/>
      <c r="BS542" s="11"/>
      <c r="BT542" s="11"/>
      <c r="BU542" s="11"/>
      <c r="BV542" s="11"/>
      <c r="BW542" s="11"/>
      <c r="BX542" s="11"/>
      <c r="BY542" s="11"/>
      <c r="BZ542" s="11"/>
      <c r="CA542" s="11"/>
      <c r="CB542" s="11"/>
      <c r="CC542" s="14"/>
    </row>
    <row r="543" spans="3:81" s="9" customFormat="1">
      <c r="C543" s="10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11"/>
      <c r="BC543" s="11"/>
      <c r="BD543" s="11"/>
      <c r="BE543" s="11"/>
      <c r="BF543" s="11"/>
      <c r="BG543" s="11"/>
      <c r="BH543" s="11"/>
      <c r="BI543" s="11"/>
      <c r="BJ543" s="11"/>
      <c r="BK543" s="11"/>
      <c r="BL543" s="11"/>
      <c r="BM543" s="11"/>
      <c r="BN543" s="11"/>
      <c r="BO543" s="11"/>
      <c r="BP543" s="11"/>
      <c r="BQ543" s="11"/>
      <c r="BR543" s="11"/>
      <c r="BS543" s="11"/>
      <c r="BT543" s="11"/>
      <c r="BU543" s="11"/>
      <c r="BV543" s="11"/>
      <c r="BW543" s="11"/>
      <c r="BX543" s="11"/>
      <c r="BY543" s="11"/>
      <c r="BZ543" s="11"/>
      <c r="CA543" s="11"/>
      <c r="CB543" s="11"/>
      <c r="CC543" s="14"/>
    </row>
    <row r="544" spans="3:81" s="9" customFormat="1">
      <c r="C544" s="10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11"/>
      <c r="BC544" s="11"/>
      <c r="BD544" s="11"/>
      <c r="BE544" s="11"/>
      <c r="BF544" s="11"/>
      <c r="BG544" s="11"/>
      <c r="BH544" s="11"/>
      <c r="BI544" s="11"/>
      <c r="BJ544" s="11"/>
      <c r="BK544" s="11"/>
      <c r="BL544" s="11"/>
      <c r="BM544" s="11"/>
      <c r="BN544" s="11"/>
      <c r="BO544" s="11"/>
      <c r="BP544" s="11"/>
      <c r="BQ544" s="11"/>
      <c r="BR544" s="11"/>
      <c r="BS544" s="11"/>
      <c r="BT544" s="11"/>
      <c r="BU544" s="11"/>
      <c r="BV544" s="11"/>
      <c r="BW544" s="11"/>
      <c r="BX544" s="11"/>
      <c r="BY544" s="11"/>
      <c r="BZ544" s="11"/>
      <c r="CA544" s="11"/>
      <c r="CB544" s="11"/>
      <c r="CC544" s="14"/>
    </row>
    <row r="545" spans="3:81" s="9" customFormat="1">
      <c r="C545" s="10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11"/>
      <c r="BC545" s="11"/>
      <c r="BD545" s="11"/>
      <c r="BE545" s="11"/>
      <c r="BF545" s="11"/>
      <c r="BG545" s="11"/>
      <c r="BH545" s="11"/>
      <c r="BI545" s="11"/>
      <c r="BJ545" s="11"/>
      <c r="BK545" s="11"/>
      <c r="BL545" s="11"/>
      <c r="BM545" s="11"/>
      <c r="BN545" s="11"/>
      <c r="BO545" s="11"/>
      <c r="BP545" s="11"/>
      <c r="BQ545" s="11"/>
      <c r="BR545" s="11"/>
      <c r="BS545" s="11"/>
      <c r="BT545" s="11"/>
      <c r="BU545" s="11"/>
      <c r="BV545" s="11"/>
      <c r="BW545" s="11"/>
      <c r="BX545" s="11"/>
      <c r="BY545" s="11"/>
      <c r="BZ545" s="11"/>
      <c r="CA545" s="11"/>
      <c r="CB545" s="11"/>
      <c r="CC545" s="14"/>
    </row>
    <row r="546" spans="3:81" s="9" customFormat="1">
      <c r="C546" s="10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11"/>
      <c r="BC546" s="11"/>
      <c r="BD546" s="11"/>
      <c r="BE546" s="11"/>
      <c r="BF546" s="11"/>
      <c r="BG546" s="11"/>
      <c r="BH546" s="11"/>
      <c r="BI546" s="11"/>
      <c r="BJ546" s="11"/>
      <c r="BK546" s="11"/>
      <c r="BL546" s="11"/>
      <c r="BM546" s="11"/>
      <c r="BN546" s="11"/>
      <c r="BO546" s="11"/>
      <c r="BP546" s="11"/>
      <c r="BQ546" s="11"/>
      <c r="BR546" s="11"/>
      <c r="BS546" s="11"/>
      <c r="BT546" s="11"/>
      <c r="BU546" s="11"/>
      <c r="BV546" s="11"/>
      <c r="BW546" s="11"/>
      <c r="BX546" s="11"/>
      <c r="BY546" s="11"/>
      <c r="BZ546" s="11"/>
      <c r="CA546" s="11"/>
      <c r="CB546" s="11"/>
      <c r="CC546" s="14"/>
    </row>
    <row r="547" spans="3:81" s="9" customFormat="1">
      <c r="C547" s="10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11"/>
      <c r="BC547" s="11"/>
      <c r="BD547" s="11"/>
      <c r="BE547" s="11"/>
      <c r="BF547" s="11"/>
      <c r="BG547" s="11"/>
      <c r="BH547" s="11"/>
      <c r="BI547" s="11"/>
      <c r="BJ547" s="11"/>
      <c r="BK547" s="11"/>
      <c r="BL547" s="11"/>
      <c r="BM547" s="11"/>
      <c r="BN547" s="11"/>
      <c r="BO547" s="11"/>
      <c r="BP547" s="11"/>
      <c r="BQ547" s="11"/>
      <c r="BR547" s="11"/>
      <c r="BS547" s="11"/>
      <c r="BT547" s="11"/>
      <c r="BU547" s="11"/>
      <c r="BV547" s="11"/>
      <c r="BW547" s="11"/>
      <c r="BX547" s="11"/>
      <c r="BY547" s="11"/>
      <c r="BZ547" s="11"/>
      <c r="CA547" s="11"/>
      <c r="CB547" s="11"/>
      <c r="CC547" s="14"/>
    </row>
    <row r="548" spans="3:81" s="9" customFormat="1">
      <c r="C548" s="10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11"/>
      <c r="BC548" s="11"/>
      <c r="BD548" s="11"/>
      <c r="BE548" s="11"/>
      <c r="BF548" s="11"/>
      <c r="BG548" s="11"/>
      <c r="BH548" s="11"/>
      <c r="BI548" s="11"/>
      <c r="BJ548" s="11"/>
      <c r="BK548" s="11"/>
      <c r="BL548" s="11"/>
      <c r="BM548" s="11"/>
      <c r="BN548" s="11"/>
      <c r="BO548" s="11"/>
      <c r="BP548" s="11"/>
      <c r="BQ548" s="11"/>
      <c r="BR548" s="11"/>
      <c r="BS548" s="11"/>
      <c r="BT548" s="11"/>
      <c r="BU548" s="11"/>
      <c r="BV548" s="11"/>
      <c r="BW548" s="11"/>
      <c r="BX548" s="11"/>
      <c r="BY548" s="11"/>
      <c r="BZ548" s="11"/>
      <c r="CA548" s="11"/>
      <c r="CB548" s="11"/>
      <c r="CC548" s="14"/>
    </row>
    <row r="549" spans="3:81" s="9" customFormat="1">
      <c r="C549" s="10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11"/>
      <c r="BC549" s="11"/>
      <c r="BD549" s="11"/>
      <c r="BE549" s="11"/>
      <c r="BF549" s="11"/>
      <c r="BG549" s="11"/>
      <c r="BH549" s="11"/>
      <c r="BI549" s="11"/>
      <c r="BJ549" s="11"/>
      <c r="BK549" s="11"/>
      <c r="BL549" s="11"/>
      <c r="BM549" s="11"/>
      <c r="BN549" s="11"/>
      <c r="BO549" s="11"/>
      <c r="BP549" s="11"/>
      <c r="BQ549" s="11"/>
      <c r="BR549" s="11"/>
      <c r="BS549" s="11"/>
      <c r="BT549" s="11"/>
      <c r="BU549" s="11"/>
      <c r="BV549" s="11"/>
      <c r="BW549" s="11"/>
      <c r="BX549" s="11"/>
      <c r="BY549" s="11"/>
      <c r="BZ549" s="11"/>
      <c r="CA549" s="11"/>
      <c r="CB549" s="11"/>
      <c r="CC549" s="14"/>
    </row>
    <row r="550" spans="3:81" s="9" customFormat="1">
      <c r="C550" s="10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11"/>
      <c r="BC550" s="11"/>
      <c r="BD550" s="11"/>
      <c r="BE550" s="11"/>
      <c r="BF550" s="11"/>
      <c r="BG550" s="11"/>
      <c r="BH550" s="11"/>
      <c r="BI550" s="11"/>
      <c r="BJ550" s="11"/>
      <c r="BK550" s="11"/>
      <c r="BL550" s="11"/>
      <c r="BM550" s="11"/>
      <c r="BN550" s="11"/>
      <c r="BO550" s="11"/>
      <c r="BP550" s="11"/>
      <c r="BQ550" s="11"/>
      <c r="BR550" s="11"/>
      <c r="BS550" s="11"/>
      <c r="BT550" s="11"/>
      <c r="BU550" s="11"/>
      <c r="BV550" s="11"/>
      <c r="BW550" s="11"/>
      <c r="BX550" s="11"/>
      <c r="BY550" s="11"/>
      <c r="BZ550" s="11"/>
      <c r="CA550" s="11"/>
      <c r="CB550" s="11"/>
      <c r="CC550" s="14"/>
    </row>
    <row r="551" spans="3:81" s="9" customFormat="1">
      <c r="C551" s="10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11"/>
      <c r="BC551" s="11"/>
      <c r="BD551" s="11"/>
      <c r="BE551" s="11"/>
      <c r="BF551" s="11"/>
      <c r="BG551" s="11"/>
      <c r="BH551" s="11"/>
      <c r="BI551" s="11"/>
      <c r="BJ551" s="11"/>
      <c r="BK551" s="11"/>
      <c r="BL551" s="11"/>
      <c r="BM551" s="11"/>
      <c r="BN551" s="11"/>
      <c r="BO551" s="11"/>
      <c r="BP551" s="11"/>
      <c r="BQ551" s="11"/>
      <c r="BR551" s="11"/>
      <c r="BS551" s="11"/>
      <c r="BT551" s="11"/>
      <c r="BU551" s="11"/>
      <c r="BV551" s="11"/>
      <c r="BW551" s="11"/>
      <c r="BX551" s="11"/>
      <c r="BY551" s="11"/>
      <c r="BZ551" s="11"/>
      <c r="CA551" s="11"/>
      <c r="CB551" s="11"/>
      <c r="CC551" s="14"/>
    </row>
    <row r="552" spans="3:81" s="9" customFormat="1">
      <c r="C552" s="10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11"/>
      <c r="BC552" s="11"/>
      <c r="BD552" s="11"/>
      <c r="BE552" s="11"/>
      <c r="BF552" s="11"/>
      <c r="BG552" s="11"/>
      <c r="BH552" s="11"/>
      <c r="BI552" s="11"/>
      <c r="BJ552" s="11"/>
      <c r="BK552" s="11"/>
      <c r="BL552" s="11"/>
      <c r="BM552" s="11"/>
      <c r="BN552" s="11"/>
      <c r="BO552" s="11"/>
      <c r="BP552" s="11"/>
      <c r="BQ552" s="11"/>
      <c r="BR552" s="11"/>
      <c r="BS552" s="11"/>
      <c r="BT552" s="11"/>
      <c r="BU552" s="11"/>
      <c r="BV552" s="11"/>
      <c r="BW552" s="11"/>
      <c r="BX552" s="11"/>
      <c r="BY552" s="11"/>
      <c r="BZ552" s="11"/>
      <c r="CA552" s="11"/>
      <c r="CB552" s="11"/>
      <c r="CC552" s="14"/>
    </row>
    <row r="553" spans="3:81" s="9" customFormat="1">
      <c r="C553" s="10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11"/>
      <c r="BC553" s="11"/>
      <c r="BD553" s="11"/>
      <c r="BE553" s="11"/>
      <c r="BF553" s="11"/>
      <c r="BG553" s="11"/>
      <c r="BH553" s="11"/>
      <c r="BI553" s="11"/>
      <c r="BJ553" s="11"/>
      <c r="BK553" s="11"/>
      <c r="BL553" s="11"/>
      <c r="BM553" s="11"/>
      <c r="BN553" s="11"/>
      <c r="BO553" s="11"/>
      <c r="BP553" s="11"/>
      <c r="BQ553" s="11"/>
      <c r="BR553" s="11"/>
      <c r="BS553" s="11"/>
      <c r="BT553" s="11"/>
      <c r="BU553" s="11"/>
      <c r="BV553" s="11"/>
      <c r="BW553" s="11"/>
      <c r="BX553" s="11"/>
      <c r="BY553" s="11"/>
      <c r="BZ553" s="11"/>
      <c r="CA553" s="11"/>
      <c r="CB553" s="11"/>
      <c r="CC553" s="14"/>
    </row>
    <row r="554" spans="3:81" s="9" customFormat="1">
      <c r="C554" s="10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11"/>
      <c r="BC554" s="11"/>
      <c r="BD554" s="11"/>
      <c r="BE554" s="11"/>
      <c r="BF554" s="11"/>
      <c r="BG554" s="11"/>
      <c r="BH554" s="11"/>
      <c r="BI554" s="11"/>
      <c r="BJ554" s="11"/>
      <c r="BK554" s="11"/>
      <c r="BL554" s="11"/>
      <c r="BM554" s="11"/>
      <c r="BN554" s="11"/>
      <c r="BO554" s="11"/>
      <c r="BP554" s="11"/>
      <c r="BQ554" s="11"/>
      <c r="BR554" s="11"/>
      <c r="BS554" s="11"/>
      <c r="BT554" s="11"/>
      <c r="BU554" s="11"/>
      <c r="BV554" s="11"/>
      <c r="BW554" s="11"/>
      <c r="BX554" s="11"/>
      <c r="BY554" s="11"/>
      <c r="BZ554" s="11"/>
      <c r="CA554" s="11"/>
      <c r="CB554" s="11"/>
      <c r="CC554" s="14"/>
    </row>
    <row r="555" spans="3:81" s="9" customFormat="1">
      <c r="C555" s="10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11"/>
      <c r="BC555" s="11"/>
      <c r="BD555" s="11"/>
      <c r="BE555" s="11"/>
      <c r="BF555" s="11"/>
      <c r="BG555" s="11"/>
      <c r="BH555" s="11"/>
      <c r="BI555" s="11"/>
      <c r="BJ555" s="11"/>
      <c r="BK555" s="11"/>
      <c r="BL555" s="11"/>
      <c r="BM555" s="11"/>
      <c r="BN555" s="11"/>
      <c r="BO555" s="11"/>
      <c r="BP555" s="11"/>
      <c r="BQ555" s="11"/>
      <c r="BR555" s="11"/>
      <c r="BS555" s="11"/>
      <c r="BT555" s="11"/>
      <c r="BU555" s="11"/>
      <c r="BV555" s="11"/>
      <c r="BW555" s="11"/>
      <c r="BX555" s="11"/>
      <c r="BY555" s="11"/>
      <c r="BZ555" s="11"/>
      <c r="CA555" s="11"/>
      <c r="CB555" s="11"/>
      <c r="CC555" s="14"/>
    </row>
    <row r="556" spans="3:81" s="9" customFormat="1">
      <c r="C556" s="10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11"/>
      <c r="BC556" s="11"/>
      <c r="BD556" s="11"/>
      <c r="BE556" s="11"/>
      <c r="BF556" s="11"/>
      <c r="BG556" s="11"/>
      <c r="BH556" s="11"/>
      <c r="BI556" s="11"/>
      <c r="BJ556" s="11"/>
      <c r="BK556" s="11"/>
      <c r="BL556" s="11"/>
      <c r="BM556" s="11"/>
      <c r="BN556" s="11"/>
      <c r="BO556" s="11"/>
      <c r="BP556" s="11"/>
      <c r="BQ556" s="11"/>
      <c r="BR556" s="11"/>
      <c r="BS556" s="11"/>
      <c r="BT556" s="11"/>
      <c r="BU556" s="11"/>
      <c r="BV556" s="11"/>
      <c r="BW556" s="11"/>
      <c r="BX556" s="11"/>
      <c r="BY556" s="11"/>
      <c r="BZ556" s="11"/>
      <c r="CA556" s="11"/>
      <c r="CB556" s="11"/>
      <c r="CC556" s="14"/>
    </row>
    <row r="557" spans="3:81" s="9" customFormat="1">
      <c r="C557" s="10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11"/>
      <c r="BC557" s="11"/>
      <c r="BD557" s="11"/>
      <c r="BE557" s="11"/>
      <c r="BF557" s="11"/>
      <c r="BG557" s="11"/>
      <c r="BH557" s="11"/>
      <c r="BI557" s="11"/>
      <c r="BJ557" s="11"/>
      <c r="BK557" s="11"/>
      <c r="BL557" s="11"/>
      <c r="BM557" s="11"/>
      <c r="BN557" s="11"/>
      <c r="BO557" s="11"/>
      <c r="BP557" s="11"/>
      <c r="BQ557" s="11"/>
      <c r="BR557" s="11"/>
      <c r="BS557" s="11"/>
      <c r="BT557" s="11"/>
      <c r="BU557" s="11"/>
      <c r="BV557" s="11"/>
      <c r="BW557" s="11"/>
      <c r="BX557" s="11"/>
      <c r="BY557" s="11"/>
      <c r="BZ557" s="11"/>
      <c r="CA557" s="11"/>
      <c r="CB557" s="11"/>
      <c r="CC557" s="14"/>
    </row>
    <row r="558" spans="3:81" s="9" customFormat="1">
      <c r="C558" s="10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11"/>
      <c r="BC558" s="11"/>
      <c r="BD558" s="11"/>
      <c r="BE558" s="11"/>
      <c r="BF558" s="11"/>
      <c r="BG558" s="11"/>
      <c r="BH558" s="11"/>
      <c r="BI558" s="11"/>
      <c r="BJ558" s="11"/>
      <c r="BK558" s="11"/>
      <c r="BL558" s="11"/>
      <c r="BM558" s="11"/>
      <c r="BN558" s="11"/>
      <c r="BO558" s="11"/>
      <c r="BP558" s="11"/>
      <c r="BQ558" s="11"/>
      <c r="BR558" s="11"/>
      <c r="BS558" s="11"/>
      <c r="BT558" s="11"/>
      <c r="BU558" s="11"/>
      <c r="BV558" s="11"/>
      <c r="BW558" s="11"/>
      <c r="BX558" s="11"/>
      <c r="BY558" s="11"/>
      <c r="BZ558" s="11"/>
      <c r="CA558" s="11"/>
      <c r="CB558" s="11"/>
      <c r="CC558" s="14"/>
    </row>
    <row r="559" spans="3:81" s="9" customFormat="1">
      <c r="C559" s="10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11"/>
      <c r="BC559" s="11"/>
      <c r="BD559" s="11"/>
      <c r="BE559" s="11"/>
      <c r="BF559" s="11"/>
      <c r="BG559" s="11"/>
      <c r="BH559" s="11"/>
      <c r="BI559" s="11"/>
      <c r="BJ559" s="11"/>
      <c r="BK559" s="11"/>
      <c r="BL559" s="11"/>
      <c r="BM559" s="11"/>
      <c r="BN559" s="11"/>
      <c r="BO559" s="11"/>
      <c r="BP559" s="11"/>
      <c r="BQ559" s="11"/>
      <c r="BR559" s="11"/>
      <c r="BS559" s="11"/>
      <c r="BT559" s="11"/>
      <c r="BU559" s="11"/>
      <c r="BV559" s="11"/>
      <c r="BW559" s="11"/>
      <c r="BX559" s="11"/>
      <c r="BY559" s="11"/>
      <c r="BZ559" s="11"/>
      <c r="CA559" s="11"/>
      <c r="CB559" s="11"/>
      <c r="CC559" s="14"/>
    </row>
    <row r="560" spans="3:81" s="9" customFormat="1">
      <c r="C560" s="10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11"/>
      <c r="BC560" s="11"/>
      <c r="BD560" s="11"/>
      <c r="BE560" s="11"/>
      <c r="BF560" s="11"/>
      <c r="BG560" s="11"/>
      <c r="BH560" s="11"/>
      <c r="BI560" s="11"/>
      <c r="BJ560" s="11"/>
      <c r="BK560" s="11"/>
      <c r="BL560" s="11"/>
      <c r="BM560" s="11"/>
      <c r="BN560" s="11"/>
      <c r="BO560" s="11"/>
      <c r="BP560" s="11"/>
      <c r="BQ560" s="11"/>
      <c r="BR560" s="11"/>
      <c r="BS560" s="11"/>
      <c r="BT560" s="11"/>
      <c r="BU560" s="11"/>
      <c r="BV560" s="11"/>
      <c r="BW560" s="11"/>
      <c r="BX560" s="11"/>
      <c r="BY560" s="11"/>
      <c r="BZ560" s="11"/>
      <c r="CA560" s="11"/>
      <c r="CB560" s="11"/>
      <c r="CC560" s="14"/>
    </row>
    <row r="561" spans="3:81" s="9" customFormat="1">
      <c r="C561" s="10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11"/>
      <c r="BC561" s="11"/>
      <c r="BD561" s="11"/>
      <c r="BE561" s="11"/>
      <c r="BF561" s="11"/>
      <c r="BG561" s="11"/>
      <c r="BH561" s="11"/>
      <c r="BI561" s="11"/>
      <c r="BJ561" s="11"/>
      <c r="BK561" s="11"/>
      <c r="BL561" s="11"/>
      <c r="BM561" s="11"/>
      <c r="BN561" s="11"/>
      <c r="BO561" s="11"/>
      <c r="BP561" s="11"/>
      <c r="BQ561" s="11"/>
      <c r="BR561" s="11"/>
      <c r="BS561" s="11"/>
      <c r="BT561" s="11"/>
      <c r="BU561" s="11"/>
      <c r="BV561" s="11"/>
      <c r="BW561" s="11"/>
      <c r="BX561" s="11"/>
      <c r="BY561" s="11"/>
      <c r="BZ561" s="11"/>
      <c r="CA561" s="11"/>
      <c r="CB561" s="11"/>
      <c r="CC561" s="14"/>
    </row>
    <row r="562" spans="3:81" s="9" customFormat="1">
      <c r="C562" s="10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11"/>
      <c r="BC562" s="11"/>
      <c r="BD562" s="11"/>
      <c r="BE562" s="11"/>
      <c r="BF562" s="11"/>
      <c r="BG562" s="11"/>
      <c r="BH562" s="11"/>
      <c r="BI562" s="11"/>
      <c r="BJ562" s="11"/>
      <c r="BK562" s="11"/>
      <c r="BL562" s="11"/>
      <c r="BM562" s="11"/>
      <c r="BN562" s="11"/>
      <c r="BO562" s="11"/>
      <c r="BP562" s="11"/>
      <c r="BQ562" s="11"/>
      <c r="BR562" s="11"/>
      <c r="BS562" s="11"/>
      <c r="BT562" s="11"/>
      <c r="BU562" s="11"/>
      <c r="BV562" s="11"/>
      <c r="BW562" s="11"/>
      <c r="BX562" s="11"/>
      <c r="BY562" s="11"/>
      <c r="BZ562" s="11"/>
      <c r="CA562" s="11"/>
      <c r="CB562" s="11"/>
      <c r="CC562" s="14"/>
    </row>
    <row r="563" spans="3:81" s="9" customFormat="1">
      <c r="C563" s="10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U563" s="11"/>
      <c r="AV563" s="11"/>
      <c r="AW563" s="11"/>
      <c r="AX563" s="11"/>
      <c r="AY563" s="11"/>
      <c r="AZ563" s="11"/>
      <c r="BA563" s="11"/>
      <c r="BB563" s="11"/>
      <c r="BC563" s="11"/>
      <c r="BD563" s="11"/>
      <c r="BE563" s="11"/>
      <c r="BF563" s="11"/>
      <c r="BG563" s="11"/>
      <c r="BH563" s="11"/>
      <c r="BI563" s="11"/>
      <c r="BJ563" s="11"/>
      <c r="BK563" s="11"/>
      <c r="BL563" s="11"/>
      <c r="BM563" s="11"/>
      <c r="BN563" s="11"/>
      <c r="BO563" s="11"/>
      <c r="BP563" s="11"/>
      <c r="BQ563" s="11"/>
      <c r="BR563" s="11"/>
      <c r="BS563" s="11"/>
      <c r="BT563" s="11"/>
      <c r="BU563" s="11"/>
      <c r="BV563" s="11"/>
      <c r="BW563" s="11"/>
      <c r="BX563" s="11"/>
      <c r="BY563" s="11"/>
      <c r="BZ563" s="11"/>
      <c r="CA563" s="11"/>
      <c r="CB563" s="11"/>
      <c r="CC563" s="14"/>
    </row>
    <row r="564" spans="3:81" s="9" customFormat="1">
      <c r="C564" s="10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U564" s="11"/>
      <c r="AV564" s="11"/>
      <c r="AW564" s="11"/>
      <c r="AX564" s="11"/>
      <c r="AY564" s="11"/>
      <c r="AZ564" s="11"/>
      <c r="BA564" s="11"/>
      <c r="BB564" s="11"/>
      <c r="BC564" s="11"/>
      <c r="BD564" s="11"/>
      <c r="BE564" s="11"/>
      <c r="BF564" s="11"/>
      <c r="BG564" s="11"/>
      <c r="BH564" s="11"/>
      <c r="BI564" s="11"/>
      <c r="BJ564" s="11"/>
      <c r="BK564" s="11"/>
      <c r="BL564" s="11"/>
      <c r="BM564" s="11"/>
      <c r="BN564" s="11"/>
      <c r="BO564" s="11"/>
      <c r="BP564" s="11"/>
      <c r="BQ564" s="11"/>
      <c r="BR564" s="11"/>
      <c r="BS564" s="11"/>
      <c r="BT564" s="11"/>
      <c r="BU564" s="11"/>
      <c r="BV564" s="11"/>
      <c r="BW564" s="11"/>
      <c r="BX564" s="11"/>
      <c r="BY564" s="11"/>
      <c r="BZ564" s="11"/>
      <c r="CA564" s="11"/>
      <c r="CB564" s="11"/>
      <c r="CC564" s="14"/>
    </row>
    <row r="565" spans="3:81" s="9" customFormat="1">
      <c r="C565" s="10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U565" s="11"/>
      <c r="AV565" s="11"/>
      <c r="AW565" s="11"/>
      <c r="AX565" s="11"/>
      <c r="AY565" s="11"/>
      <c r="AZ565" s="11"/>
      <c r="BA565" s="11"/>
      <c r="BB565" s="11"/>
      <c r="BC565" s="11"/>
      <c r="BD565" s="11"/>
      <c r="BE565" s="11"/>
      <c r="BF565" s="11"/>
      <c r="BG565" s="11"/>
      <c r="BH565" s="11"/>
      <c r="BI565" s="11"/>
      <c r="BJ565" s="11"/>
      <c r="BK565" s="11"/>
      <c r="BL565" s="11"/>
      <c r="BM565" s="11"/>
      <c r="BN565" s="11"/>
      <c r="BO565" s="11"/>
      <c r="BP565" s="11"/>
      <c r="BQ565" s="11"/>
      <c r="BR565" s="11"/>
      <c r="BS565" s="11"/>
      <c r="BT565" s="11"/>
      <c r="BU565" s="11"/>
      <c r="BV565" s="11"/>
      <c r="BW565" s="11"/>
      <c r="BX565" s="11"/>
      <c r="BY565" s="11"/>
      <c r="BZ565" s="11"/>
      <c r="CA565" s="11"/>
      <c r="CB565" s="11"/>
      <c r="CC565" s="14"/>
    </row>
    <row r="566" spans="3:81" s="9" customFormat="1">
      <c r="C566" s="10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U566" s="11"/>
      <c r="AV566" s="11"/>
      <c r="AW566" s="11"/>
      <c r="AX566" s="11"/>
      <c r="AY566" s="11"/>
      <c r="AZ566" s="11"/>
      <c r="BA566" s="11"/>
      <c r="BB566" s="11"/>
      <c r="BC566" s="11"/>
      <c r="BD566" s="11"/>
      <c r="BE566" s="11"/>
      <c r="BF566" s="11"/>
      <c r="BG566" s="11"/>
      <c r="BH566" s="11"/>
      <c r="BI566" s="11"/>
      <c r="BJ566" s="11"/>
      <c r="BK566" s="11"/>
      <c r="BL566" s="11"/>
      <c r="BM566" s="11"/>
      <c r="BN566" s="11"/>
      <c r="BO566" s="11"/>
      <c r="BP566" s="11"/>
      <c r="BQ566" s="11"/>
      <c r="BR566" s="11"/>
      <c r="BS566" s="11"/>
      <c r="BT566" s="11"/>
      <c r="BU566" s="11"/>
      <c r="BV566" s="11"/>
      <c r="BW566" s="11"/>
      <c r="BX566" s="11"/>
      <c r="BY566" s="11"/>
      <c r="BZ566" s="11"/>
      <c r="CA566" s="11"/>
      <c r="CB566" s="11"/>
      <c r="CC566" s="14"/>
    </row>
    <row r="567" spans="3:81" s="9" customFormat="1">
      <c r="C567" s="10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U567" s="11"/>
      <c r="AV567" s="11"/>
      <c r="AW567" s="11"/>
      <c r="AX567" s="11"/>
      <c r="AY567" s="11"/>
      <c r="AZ567" s="11"/>
      <c r="BA567" s="11"/>
      <c r="BB567" s="11"/>
      <c r="BC567" s="11"/>
      <c r="BD567" s="11"/>
      <c r="BE567" s="11"/>
      <c r="BF567" s="11"/>
      <c r="BG567" s="11"/>
      <c r="BH567" s="11"/>
      <c r="BI567" s="11"/>
      <c r="BJ567" s="11"/>
      <c r="BK567" s="11"/>
      <c r="BL567" s="11"/>
      <c r="BM567" s="11"/>
      <c r="BN567" s="11"/>
      <c r="BO567" s="11"/>
      <c r="BP567" s="11"/>
      <c r="BQ567" s="11"/>
      <c r="BR567" s="11"/>
      <c r="BS567" s="11"/>
      <c r="BT567" s="11"/>
      <c r="BU567" s="11"/>
      <c r="BV567" s="11"/>
      <c r="BW567" s="11"/>
      <c r="BX567" s="11"/>
      <c r="BY567" s="11"/>
      <c r="BZ567" s="11"/>
      <c r="CA567" s="11"/>
      <c r="CB567" s="11"/>
      <c r="CC567" s="14"/>
    </row>
    <row r="568" spans="3:81" s="9" customFormat="1">
      <c r="C568" s="10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U568" s="11"/>
      <c r="AV568" s="11"/>
      <c r="AW568" s="11"/>
      <c r="AX568" s="11"/>
      <c r="AY568" s="11"/>
      <c r="AZ568" s="11"/>
      <c r="BA568" s="11"/>
      <c r="BB568" s="11"/>
      <c r="BC568" s="11"/>
      <c r="BD568" s="11"/>
      <c r="BE568" s="11"/>
      <c r="BF568" s="11"/>
      <c r="BG568" s="11"/>
      <c r="BH568" s="11"/>
      <c r="BI568" s="11"/>
      <c r="BJ568" s="11"/>
      <c r="BK568" s="11"/>
      <c r="BL568" s="11"/>
      <c r="BM568" s="11"/>
      <c r="BN568" s="11"/>
      <c r="BO568" s="11"/>
      <c r="BP568" s="11"/>
      <c r="BQ568" s="11"/>
      <c r="BR568" s="11"/>
      <c r="BS568" s="11"/>
      <c r="BT568" s="11"/>
      <c r="BU568" s="11"/>
      <c r="BV568" s="11"/>
      <c r="BW568" s="11"/>
      <c r="BX568" s="11"/>
      <c r="BY568" s="11"/>
      <c r="BZ568" s="11"/>
      <c r="CA568" s="11"/>
      <c r="CB568" s="11"/>
      <c r="CC568" s="14"/>
    </row>
    <row r="569" spans="3:81" s="9" customFormat="1">
      <c r="C569" s="10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U569" s="11"/>
      <c r="AV569" s="11"/>
      <c r="AW569" s="11"/>
      <c r="AX569" s="11"/>
      <c r="AY569" s="11"/>
      <c r="AZ569" s="11"/>
      <c r="BA569" s="11"/>
      <c r="BB569" s="11"/>
      <c r="BC569" s="11"/>
      <c r="BD569" s="11"/>
      <c r="BE569" s="11"/>
      <c r="BF569" s="11"/>
      <c r="BG569" s="11"/>
      <c r="BH569" s="11"/>
      <c r="BI569" s="11"/>
      <c r="BJ569" s="11"/>
      <c r="BK569" s="11"/>
      <c r="BL569" s="11"/>
      <c r="BM569" s="11"/>
      <c r="BN569" s="11"/>
      <c r="BO569" s="11"/>
      <c r="BP569" s="11"/>
      <c r="BQ569" s="11"/>
      <c r="BR569" s="11"/>
      <c r="BS569" s="11"/>
      <c r="BT569" s="11"/>
      <c r="BU569" s="11"/>
      <c r="BV569" s="11"/>
      <c r="BW569" s="11"/>
      <c r="BX569" s="11"/>
      <c r="BY569" s="11"/>
      <c r="BZ569" s="11"/>
      <c r="CA569" s="11"/>
      <c r="CB569" s="11"/>
      <c r="CC569" s="14"/>
    </row>
    <row r="570" spans="3:81" s="9" customFormat="1">
      <c r="C570" s="10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U570" s="11"/>
      <c r="AV570" s="11"/>
      <c r="AW570" s="11"/>
      <c r="AX570" s="11"/>
      <c r="AY570" s="11"/>
      <c r="AZ570" s="11"/>
      <c r="BA570" s="11"/>
      <c r="BB570" s="11"/>
      <c r="BC570" s="11"/>
      <c r="BD570" s="11"/>
      <c r="BE570" s="11"/>
      <c r="BF570" s="11"/>
      <c r="BG570" s="11"/>
      <c r="BH570" s="11"/>
      <c r="BI570" s="11"/>
      <c r="BJ570" s="11"/>
      <c r="BK570" s="11"/>
      <c r="BL570" s="11"/>
      <c r="BM570" s="11"/>
      <c r="BN570" s="11"/>
      <c r="BO570" s="11"/>
      <c r="BP570" s="11"/>
      <c r="BQ570" s="11"/>
      <c r="BR570" s="11"/>
      <c r="BS570" s="11"/>
      <c r="BT570" s="11"/>
      <c r="BU570" s="11"/>
      <c r="BV570" s="11"/>
      <c r="BW570" s="11"/>
      <c r="BX570" s="11"/>
      <c r="BY570" s="11"/>
      <c r="BZ570" s="11"/>
      <c r="CA570" s="11"/>
      <c r="CB570" s="11"/>
      <c r="CC570" s="14"/>
    </row>
    <row r="571" spans="3:81" s="9" customFormat="1">
      <c r="C571" s="10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U571" s="11"/>
      <c r="AV571" s="11"/>
      <c r="AW571" s="11"/>
      <c r="AX571" s="11"/>
      <c r="AY571" s="11"/>
      <c r="AZ571" s="11"/>
      <c r="BA571" s="11"/>
      <c r="BB571" s="11"/>
      <c r="BC571" s="11"/>
      <c r="BD571" s="11"/>
      <c r="BE571" s="11"/>
      <c r="BF571" s="11"/>
      <c r="BG571" s="11"/>
      <c r="BH571" s="11"/>
      <c r="BI571" s="11"/>
      <c r="BJ571" s="11"/>
      <c r="BK571" s="11"/>
      <c r="BL571" s="11"/>
      <c r="BM571" s="11"/>
      <c r="BN571" s="11"/>
      <c r="BO571" s="11"/>
      <c r="BP571" s="11"/>
      <c r="BQ571" s="11"/>
      <c r="BR571" s="11"/>
      <c r="BS571" s="11"/>
      <c r="BT571" s="11"/>
      <c r="BU571" s="11"/>
      <c r="BV571" s="11"/>
      <c r="BW571" s="11"/>
      <c r="BX571" s="11"/>
      <c r="BY571" s="11"/>
      <c r="BZ571" s="11"/>
      <c r="CA571" s="11"/>
      <c r="CB571" s="11"/>
      <c r="CC571" s="14"/>
    </row>
    <row r="572" spans="3:81" s="9" customFormat="1">
      <c r="C572" s="10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U572" s="11"/>
      <c r="AV572" s="11"/>
      <c r="AW572" s="11"/>
      <c r="AX572" s="11"/>
      <c r="AY572" s="11"/>
      <c r="AZ572" s="11"/>
      <c r="BA572" s="11"/>
      <c r="BB572" s="11"/>
      <c r="BC572" s="11"/>
      <c r="BD572" s="11"/>
      <c r="BE572" s="11"/>
      <c r="BF572" s="11"/>
      <c r="BG572" s="11"/>
      <c r="BH572" s="11"/>
      <c r="BI572" s="11"/>
      <c r="BJ572" s="11"/>
      <c r="BK572" s="11"/>
      <c r="BL572" s="11"/>
      <c r="BM572" s="11"/>
      <c r="BN572" s="11"/>
      <c r="BO572" s="11"/>
      <c r="BP572" s="11"/>
      <c r="BQ572" s="11"/>
      <c r="BR572" s="11"/>
      <c r="BS572" s="11"/>
      <c r="BT572" s="11"/>
      <c r="BU572" s="11"/>
      <c r="BV572" s="11"/>
      <c r="BW572" s="11"/>
      <c r="BX572" s="11"/>
      <c r="BY572" s="11"/>
      <c r="BZ572" s="11"/>
      <c r="CA572" s="11"/>
      <c r="CB572" s="11"/>
      <c r="CC572" s="14"/>
    </row>
    <row r="573" spans="3:81" s="9" customFormat="1">
      <c r="C573" s="10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U573" s="11"/>
      <c r="AV573" s="11"/>
      <c r="AW573" s="11"/>
      <c r="AX573" s="11"/>
      <c r="AY573" s="11"/>
      <c r="AZ573" s="11"/>
      <c r="BA573" s="11"/>
      <c r="BB573" s="11"/>
      <c r="BC573" s="11"/>
      <c r="BD573" s="11"/>
      <c r="BE573" s="11"/>
      <c r="BF573" s="11"/>
      <c r="BG573" s="11"/>
      <c r="BH573" s="11"/>
      <c r="BI573" s="11"/>
      <c r="BJ573" s="11"/>
      <c r="BK573" s="11"/>
      <c r="BL573" s="11"/>
      <c r="BM573" s="11"/>
      <c r="BN573" s="11"/>
      <c r="BO573" s="11"/>
      <c r="BP573" s="11"/>
      <c r="BQ573" s="11"/>
      <c r="BR573" s="11"/>
      <c r="BS573" s="11"/>
      <c r="BT573" s="11"/>
      <c r="BU573" s="11"/>
      <c r="BV573" s="11"/>
      <c r="BW573" s="11"/>
      <c r="BX573" s="11"/>
      <c r="BY573" s="11"/>
      <c r="BZ573" s="11"/>
      <c r="CA573" s="11"/>
      <c r="CB573" s="11"/>
      <c r="CC573" s="14"/>
    </row>
    <row r="574" spans="3:81" s="9" customFormat="1">
      <c r="C574" s="10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U574" s="11"/>
      <c r="AV574" s="11"/>
      <c r="AW574" s="11"/>
      <c r="AX574" s="11"/>
      <c r="AY574" s="11"/>
      <c r="AZ574" s="11"/>
      <c r="BA574" s="11"/>
      <c r="BB574" s="11"/>
      <c r="BC574" s="11"/>
      <c r="BD574" s="11"/>
      <c r="BE574" s="11"/>
      <c r="BF574" s="11"/>
      <c r="BG574" s="11"/>
      <c r="BH574" s="11"/>
      <c r="BI574" s="11"/>
      <c r="BJ574" s="11"/>
      <c r="BK574" s="11"/>
      <c r="BL574" s="11"/>
      <c r="BM574" s="11"/>
      <c r="BN574" s="11"/>
      <c r="BO574" s="11"/>
      <c r="BP574" s="11"/>
      <c r="BQ574" s="11"/>
      <c r="BR574" s="11"/>
      <c r="BS574" s="11"/>
      <c r="BT574" s="11"/>
      <c r="BU574" s="11"/>
      <c r="BV574" s="11"/>
      <c r="BW574" s="11"/>
      <c r="BX574" s="11"/>
      <c r="BY574" s="11"/>
      <c r="BZ574" s="11"/>
      <c r="CA574" s="11"/>
      <c r="CB574" s="11"/>
      <c r="CC574" s="14"/>
    </row>
    <row r="575" spans="3:81" s="9" customFormat="1">
      <c r="C575" s="10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U575" s="11"/>
      <c r="AV575" s="11"/>
      <c r="AW575" s="11"/>
      <c r="AX575" s="11"/>
      <c r="AY575" s="11"/>
      <c r="AZ575" s="11"/>
      <c r="BA575" s="11"/>
      <c r="BB575" s="11"/>
      <c r="BC575" s="11"/>
      <c r="BD575" s="11"/>
      <c r="BE575" s="11"/>
      <c r="BF575" s="11"/>
      <c r="BG575" s="11"/>
      <c r="BH575" s="11"/>
      <c r="BI575" s="11"/>
      <c r="BJ575" s="11"/>
      <c r="BK575" s="11"/>
      <c r="BL575" s="11"/>
      <c r="BM575" s="11"/>
      <c r="BN575" s="11"/>
      <c r="BO575" s="11"/>
      <c r="BP575" s="11"/>
      <c r="BQ575" s="11"/>
      <c r="BR575" s="11"/>
      <c r="BS575" s="11"/>
      <c r="BT575" s="11"/>
      <c r="BU575" s="11"/>
      <c r="BV575" s="11"/>
      <c r="BW575" s="11"/>
      <c r="BX575" s="11"/>
      <c r="BY575" s="11"/>
      <c r="BZ575" s="11"/>
      <c r="CA575" s="11"/>
      <c r="CB575" s="11"/>
      <c r="CC575" s="14"/>
    </row>
    <row r="576" spans="3:81" s="9" customFormat="1">
      <c r="C576" s="10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U576" s="11"/>
      <c r="AV576" s="11"/>
      <c r="AW576" s="11"/>
      <c r="AX576" s="11"/>
      <c r="AY576" s="11"/>
      <c r="AZ576" s="11"/>
      <c r="BA576" s="11"/>
      <c r="BB576" s="11"/>
      <c r="BC576" s="11"/>
      <c r="BD576" s="11"/>
      <c r="BE576" s="11"/>
      <c r="BF576" s="11"/>
      <c r="BG576" s="11"/>
      <c r="BH576" s="11"/>
      <c r="BI576" s="11"/>
      <c r="BJ576" s="11"/>
      <c r="BK576" s="11"/>
      <c r="BL576" s="11"/>
      <c r="BM576" s="11"/>
      <c r="BN576" s="11"/>
      <c r="BO576" s="11"/>
      <c r="BP576" s="11"/>
      <c r="BQ576" s="11"/>
      <c r="BR576" s="11"/>
      <c r="BS576" s="11"/>
      <c r="BT576" s="11"/>
      <c r="BU576" s="11"/>
      <c r="BV576" s="11"/>
      <c r="BW576" s="11"/>
      <c r="BX576" s="11"/>
      <c r="BY576" s="11"/>
      <c r="BZ576" s="11"/>
      <c r="CA576" s="11"/>
      <c r="CB576" s="11"/>
      <c r="CC576" s="14"/>
    </row>
    <row r="577" spans="3:81" s="9" customFormat="1">
      <c r="C577" s="10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U577" s="11"/>
      <c r="AV577" s="11"/>
      <c r="AW577" s="11"/>
      <c r="AX577" s="11"/>
      <c r="AY577" s="11"/>
      <c r="AZ577" s="11"/>
      <c r="BA577" s="11"/>
      <c r="BB577" s="11"/>
      <c r="BC577" s="11"/>
      <c r="BD577" s="11"/>
      <c r="BE577" s="11"/>
      <c r="BF577" s="11"/>
      <c r="BG577" s="11"/>
      <c r="BH577" s="11"/>
      <c r="BI577" s="11"/>
      <c r="BJ577" s="11"/>
      <c r="BK577" s="11"/>
      <c r="BL577" s="11"/>
      <c r="BM577" s="11"/>
      <c r="BN577" s="11"/>
      <c r="BO577" s="11"/>
      <c r="BP577" s="11"/>
      <c r="BQ577" s="11"/>
      <c r="BR577" s="11"/>
      <c r="BS577" s="11"/>
      <c r="BT577" s="11"/>
      <c r="BU577" s="11"/>
      <c r="BV577" s="11"/>
      <c r="BW577" s="11"/>
      <c r="BX577" s="11"/>
      <c r="BY577" s="11"/>
      <c r="BZ577" s="11"/>
      <c r="CA577" s="11"/>
      <c r="CB577" s="11"/>
      <c r="CC577" s="14"/>
    </row>
    <row r="578" spans="3:81" s="9" customFormat="1">
      <c r="C578" s="10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U578" s="11"/>
      <c r="AV578" s="11"/>
      <c r="AW578" s="11"/>
      <c r="AX578" s="11"/>
      <c r="AY578" s="11"/>
      <c r="AZ578" s="11"/>
      <c r="BA578" s="11"/>
      <c r="BB578" s="11"/>
      <c r="BC578" s="11"/>
      <c r="BD578" s="11"/>
      <c r="BE578" s="11"/>
      <c r="BF578" s="11"/>
      <c r="BG578" s="11"/>
      <c r="BH578" s="11"/>
      <c r="BI578" s="11"/>
      <c r="BJ578" s="11"/>
      <c r="BK578" s="11"/>
      <c r="BL578" s="11"/>
      <c r="BM578" s="11"/>
      <c r="BN578" s="11"/>
      <c r="BO578" s="11"/>
      <c r="BP578" s="11"/>
      <c r="BQ578" s="11"/>
      <c r="BR578" s="11"/>
      <c r="BS578" s="11"/>
      <c r="BT578" s="11"/>
      <c r="BU578" s="11"/>
      <c r="BV578" s="11"/>
      <c r="BW578" s="11"/>
      <c r="BX578" s="11"/>
      <c r="BY578" s="11"/>
      <c r="BZ578" s="11"/>
      <c r="CA578" s="11"/>
      <c r="CB578" s="11"/>
      <c r="CC578" s="14"/>
    </row>
    <row r="579" spans="3:81" s="9" customFormat="1">
      <c r="C579" s="10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U579" s="11"/>
      <c r="AV579" s="11"/>
      <c r="AW579" s="11"/>
      <c r="AX579" s="11"/>
      <c r="AY579" s="11"/>
      <c r="AZ579" s="11"/>
      <c r="BA579" s="11"/>
      <c r="BB579" s="11"/>
      <c r="BC579" s="11"/>
      <c r="BD579" s="11"/>
      <c r="BE579" s="11"/>
      <c r="BF579" s="11"/>
      <c r="BG579" s="11"/>
      <c r="BH579" s="11"/>
      <c r="BI579" s="11"/>
      <c r="BJ579" s="11"/>
      <c r="BK579" s="11"/>
      <c r="BL579" s="11"/>
      <c r="BM579" s="11"/>
      <c r="BN579" s="11"/>
      <c r="BO579" s="11"/>
      <c r="BP579" s="11"/>
      <c r="BQ579" s="11"/>
      <c r="BR579" s="11"/>
      <c r="BS579" s="11"/>
      <c r="BT579" s="11"/>
      <c r="BU579" s="11"/>
      <c r="BV579" s="11"/>
      <c r="BW579" s="11"/>
      <c r="BX579" s="11"/>
      <c r="BY579" s="11"/>
      <c r="BZ579" s="11"/>
      <c r="CA579" s="11"/>
      <c r="CB579" s="11"/>
      <c r="CC579" s="14"/>
    </row>
    <row r="580" spans="3:81" s="9" customFormat="1">
      <c r="C580" s="10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11"/>
      <c r="BC580" s="11"/>
      <c r="BD580" s="11"/>
      <c r="BE580" s="11"/>
      <c r="BF580" s="11"/>
      <c r="BG580" s="11"/>
      <c r="BH580" s="11"/>
      <c r="BI580" s="11"/>
      <c r="BJ580" s="11"/>
      <c r="BK580" s="11"/>
      <c r="BL580" s="11"/>
      <c r="BM580" s="11"/>
      <c r="BN580" s="11"/>
      <c r="BO580" s="11"/>
      <c r="BP580" s="11"/>
      <c r="BQ580" s="11"/>
      <c r="BR580" s="11"/>
      <c r="BS580" s="11"/>
      <c r="BT580" s="11"/>
      <c r="BU580" s="11"/>
      <c r="BV580" s="11"/>
      <c r="BW580" s="11"/>
      <c r="BX580" s="11"/>
      <c r="BY580" s="11"/>
      <c r="BZ580" s="11"/>
      <c r="CA580" s="11"/>
      <c r="CB580" s="11"/>
      <c r="CC580" s="14"/>
    </row>
    <row r="581" spans="3:81" s="9" customFormat="1">
      <c r="C581" s="10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11"/>
      <c r="BC581" s="11"/>
      <c r="BD581" s="11"/>
      <c r="BE581" s="11"/>
      <c r="BF581" s="11"/>
      <c r="BG581" s="11"/>
      <c r="BH581" s="11"/>
      <c r="BI581" s="11"/>
      <c r="BJ581" s="11"/>
      <c r="BK581" s="11"/>
      <c r="BL581" s="11"/>
      <c r="BM581" s="11"/>
      <c r="BN581" s="11"/>
      <c r="BO581" s="11"/>
      <c r="BP581" s="11"/>
      <c r="BQ581" s="11"/>
      <c r="BR581" s="11"/>
      <c r="BS581" s="11"/>
      <c r="BT581" s="11"/>
      <c r="BU581" s="11"/>
      <c r="BV581" s="11"/>
      <c r="BW581" s="11"/>
      <c r="BX581" s="11"/>
      <c r="BY581" s="11"/>
      <c r="BZ581" s="11"/>
      <c r="CA581" s="11"/>
      <c r="CB581" s="11"/>
      <c r="CC581" s="14"/>
    </row>
    <row r="582" spans="3:81" s="9" customFormat="1">
      <c r="C582" s="10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11"/>
      <c r="BC582" s="11"/>
      <c r="BD582" s="11"/>
      <c r="BE582" s="11"/>
      <c r="BF582" s="11"/>
      <c r="BG582" s="11"/>
      <c r="BH582" s="11"/>
      <c r="BI582" s="11"/>
      <c r="BJ582" s="11"/>
      <c r="BK582" s="11"/>
      <c r="BL582" s="11"/>
      <c r="BM582" s="11"/>
      <c r="BN582" s="11"/>
      <c r="BO582" s="11"/>
      <c r="BP582" s="11"/>
      <c r="BQ582" s="11"/>
      <c r="BR582" s="11"/>
      <c r="BS582" s="11"/>
      <c r="BT582" s="11"/>
      <c r="BU582" s="11"/>
      <c r="BV582" s="11"/>
      <c r="BW582" s="11"/>
      <c r="BX582" s="11"/>
      <c r="BY582" s="11"/>
      <c r="BZ582" s="11"/>
      <c r="CA582" s="11"/>
      <c r="CB582" s="11"/>
      <c r="CC582" s="14"/>
    </row>
    <row r="583" spans="3:81" s="9" customFormat="1">
      <c r="C583" s="10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11"/>
      <c r="BC583" s="11"/>
      <c r="BD583" s="11"/>
      <c r="BE583" s="11"/>
      <c r="BF583" s="11"/>
      <c r="BG583" s="11"/>
      <c r="BH583" s="11"/>
      <c r="BI583" s="11"/>
      <c r="BJ583" s="11"/>
      <c r="BK583" s="11"/>
      <c r="BL583" s="11"/>
      <c r="BM583" s="11"/>
      <c r="BN583" s="11"/>
      <c r="BO583" s="11"/>
      <c r="BP583" s="11"/>
      <c r="BQ583" s="11"/>
      <c r="BR583" s="11"/>
      <c r="BS583" s="11"/>
      <c r="BT583" s="11"/>
      <c r="BU583" s="11"/>
      <c r="BV583" s="11"/>
      <c r="BW583" s="11"/>
      <c r="BX583" s="11"/>
      <c r="BY583" s="11"/>
      <c r="BZ583" s="11"/>
      <c r="CA583" s="11"/>
      <c r="CB583" s="11"/>
      <c r="CC583" s="14"/>
    </row>
    <row r="584" spans="3:81" s="9" customFormat="1">
      <c r="C584" s="10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11"/>
      <c r="BC584" s="11"/>
      <c r="BD584" s="11"/>
      <c r="BE584" s="11"/>
      <c r="BF584" s="11"/>
      <c r="BG584" s="11"/>
      <c r="BH584" s="11"/>
      <c r="BI584" s="11"/>
      <c r="BJ584" s="11"/>
      <c r="BK584" s="11"/>
      <c r="BL584" s="11"/>
      <c r="BM584" s="11"/>
      <c r="BN584" s="11"/>
      <c r="BO584" s="11"/>
      <c r="BP584" s="11"/>
      <c r="BQ584" s="11"/>
      <c r="BR584" s="11"/>
      <c r="BS584" s="11"/>
      <c r="BT584" s="11"/>
      <c r="BU584" s="11"/>
      <c r="BV584" s="11"/>
      <c r="BW584" s="11"/>
      <c r="BX584" s="11"/>
      <c r="BY584" s="11"/>
      <c r="BZ584" s="11"/>
      <c r="CA584" s="11"/>
      <c r="CB584" s="11"/>
      <c r="CC584" s="14"/>
    </row>
    <row r="585" spans="3:81" s="9" customFormat="1">
      <c r="C585" s="10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11"/>
      <c r="BC585" s="11"/>
      <c r="BD585" s="11"/>
      <c r="BE585" s="11"/>
      <c r="BF585" s="11"/>
      <c r="BG585" s="11"/>
      <c r="BH585" s="11"/>
      <c r="BI585" s="11"/>
      <c r="BJ585" s="11"/>
      <c r="BK585" s="11"/>
      <c r="BL585" s="11"/>
      <c r="BM585" s="11"/>
      <c r="BN585" s="11"/>
      <c r="BO585" s="11"/>
      <c r="BP585" s="11"/>
      <c r="BQ585" s="11"/>
      <c r="BR585" s="11"/>
      <c r="BS585" s="11"/>
      <c r="BT585" s="11"/>
      <c r="BU585" s="11"/>
      <c r="BV585" s="11"/>
      <c r="BW585" s="11"/>
      <c r="BX585" s="11"/>
      <c r="BY585" s="11"/>
      <c r="BZ585" s="11"/>
      <c r="CA585" s="11"/>
      <c r="CB585" s="11"/>
      <c r="CC585" s="14"/>
    </row>
    <row r="586" spans="3:81" s="9" customFormat="1">
      <c r="C586" s="10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11"/>
      <c r="BC586" s="11"/>
      <c r="BD586" s="11"/>
      <c r="BE586" s="11"/>
      <c r="BF586" s="11"/>
      <c r="BG586" s="11"/>
      <c r="BH586" s="11"/>
      <c r="BI586" s="11"/>
      <c r="BJ586" s="11"/>
      <c r="BK586" s="11"/>
      <c r="BL586" s="11"/>
      <c r="BM586" s="11"/>
      <c r="BN586" s="11"/>
      <c r="BO586" s="11"/>
      <c r="BP586" s="11"/>
      <c r="BQ586" s="11"/>
      <c r="BR586" s="11"/>
      <c r="BS586" s="11"/>
      <c r="BT586" s="11"/>
      <c r="BU586" s="11"/>
      <c r="BV586" s="11"/>
      <c r="BW586" s="11"/>
      <c r="BX586" s="11"/>
      <c r="BY586" s="11"/>
      <c r="BZ586" s="11"/>
      <c r="CA586" s="11"/>
      <c r="CB586" s="11"/>
      <c r="CC586" s="14"/>
    </row>
    <row r="587" spans="3:81" s="9" customFormat="1">
      <c r="C587" s="10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11"/>
      <c r="BC587" s="11"/>
      <c r="BD587" s="11"/>
      <c r="BE587" s="11"/>
      <c r="BF587" s="11"/>
      <c r="BG587" s="11"/>
      <c r="BH587" s="11"/>
      <c r="BI587" s="11"/>
      <c r="BJ587" s="11"/>
      <c r="BK587" s="11"/>
      <c r="BL587" s="11"/>
      <c r="BM587" s="11"/>
      <c r="BN587" s="11"/>
      <c r="BO587" s="11"/>
      <c r="BP587" s="11"/>
      <c r="BQ587" s="11"/>
      <c r="BR587" s="11"/>
      <c r="BS587" s="11"/>
      <c r="BT587" s="11"/>
      <c r="BU587" s="11"/>
      <c r="BV587" s="11"/>
      <c r="BW587" s="11"/>
      <c r="BX587" s="11"/>
      <c r="BY587" s="11"/>
      <c r="BZ587" s="11"/>
      <c r="CA587" s="11"/>
      <c r="CB587" s="11"/>
      <c r="CC587" s="14"/>
    </row>
    <row r="588" spans="3:81" s="9" customFormat="1">
      <c r="C588" s="10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11"/>
      <c r="BC588" s="11"/>
      <c r="BD588" s="11"/>
      <c r="BE588" s="11"/>
      <c r="BF588" s="11"/>
      <c r="BG588" s="11"/>
      <c r="BH588" s="11"/>
      <c r="BI588" s="11"/>
      <c r="BJ588" s="11"/>
      <c r="BK588" s="11"/>
      <c r="BL588" s="11"/>
      <c r="BM588" s="11"/>
      <c r="BN588" s="11"/>
      <c r="BO588" s="11"/>
      <c r="BP588" s="11"/>
      <c r="BQ588" s="11"/>
      <c r="BR588" s="11"/>
      <c r="BS588" s="11"/>
      <c r="BT588" s="11"/>
      <c r="BU588" s="11"/>
      <c r="BV588" s="11"/>
      <c r="BW588" s="11"/>
      <c r="BX588" s="11"/>
      <c r="BY588" s="11"/>
      <c r="BZ588" s="11"/>
      <c r="CA588" s="11"/>
      <c r="CB588" s="11"/>
      <c r="CC588" s="14"/>
    </row>
    <row r="589" spans="3:81" s="9" customFormat="1">
      <c r="C589" s="10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11"/>
      <c r="BC589" s="11"/>
      <c r="BD589" s="11"/>
      <c r="BE589" s="11"/>
      <c r="BF589" s="11"/>
      <c r="BG589" s="11"/>
      <c r="BH589" s="11"/>
      <c r="BI589" s="11"/>
      <c r="BJ589" s="11"/>
      <c r="BK589" s="11"/>
      <c r="BL589" s="11"/>
      <c r="BM589" s="11"/>
      <c r="BN589" s="11"/>
      <c r="BO589" s="11"/>
      <c r="BP589" s="11"/>
      <c r="BQ589" s="11"/>
      <c r="BR589" s="11"/>
      <c r="BS589" s="11"/>
      <c r="BT589" s="11"/>
      <c r="BU589" s="11"/>
      <c r="BV589" s="11"/>
      <c r="BW589" s="11"/>
      <c r="BX589" s="11"/>
      <c r="BY589" s="11"/>
      <c r="BZ589" s="11"/>
      <c r="CA589" s="11"/>
      <c r="CB589" s="11"/>
      <c r="CC589" s="14"/>
    </row>
    <row r="590" spans="3:81" s="9" customFormat="1">
      <c r="C590" s="10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11"/>
      <c r="BC590" s="11"/>
      <c r="BD590" s="11"/>
      <c r="BE590" s="11"/>
      <c r="BF590" s="11"/>
      <c r="BG590" s="11"/>
      <c r="BH590" s="11"/>
      <c r="BI590" s="11"/>
      <c r="BJ590" s="11"/>
      <c r="BK590" s="11"/>
      <c r="BL590" s="11"/>
      <c r="BM590" s="11"/>
      <c r="BN590" s="11"/>
      <c r="BO590" s="11"/>
      <c r="BP590" s="11"/>
      <c r="BQ590" s="11"/>
      <c r="BR590" s="11"/>
      <c r="BS590" s="11"/>
      <c r="BT590" s="11"/>
      <c r="BU590" s="11"/>
      <c r="BV590" s="11"/>
      <c r="BW590" s="11"/>
      <c r="BX590" s="11"/>
      <c r="BY590" s="11"/>
      <c r="BZ590" s="11"/>
      <c r="CA590" s="11"/>
      <c r="CB590" s="11"/>
      <c r="CC590" s="14"/>
    </row>
    <row r="591" spans="3:81" s="9" customFormat="1">
      <c r="C591" s="10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11"/>
      <c r="BC591" s="11"/>
      <c r="BD591" s="11"/>
      <c r="BE591" s="11"/>
      <c r="BF591" s="11"/>
      <c r="BG591" s="11"/>
      <c r="BH591" s="11"/>
      <c r="BI591" s="11"/>
      <c r="BJ591" s="11"/>
      <c r="BK591" s="11"/>
      <c r="BL591" s="11"/>
      <c r="BM591" s="11"/>
      <c r="BN591" s="11"/>
      <c r="BO591" s="11"/>
      <c r="BP591" s="11"/>
      <c r="BQ591" s="11"/>
      <c r="BR591" s="11"/>
      <c r="BS591" s="11"/>
      <c r="BT591" s="11"/>
      <c r="BU591" s="11"/>
      <c r="BV591" s="11"/>
      <c r="BW591" s="11"/>
      <c r="BX591" s="11"/>
      <c r="BY591" s="11"/>
      <c r="BZ591" s="11"/>
      <c r="CA591" s="11"/>
      <c r="CB591" s="11"/>
      <c r="CC591" s="14"/>
    </row>
    <row r="592" spans="3:81" s="9" customFormat="1">
      <c r="C592" s="10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11"/>
      <c r="BC592" s="11"/>
      <c r="BD592" s="11"/>
      <c r="BE592" s="11"/>
      <c r="BF592" s="11"/>
      <c r="BG592" s="11"/>
      <c r="BH592" s="11"/>
      <c r="BI592" s="11"/>
      <c r="BJ592" s="11"/>
      <c r="BK592" s="11"/>
      <c r="BL592" s="11"/>
      <c r="BM592" s="11"/>
      <c r="BN592" s="11"/>
      <c r="BO592" s="11"/>
      <c r="BP592" s="11"/>
      <c r="BQ592" s="11"/>
      <c r="BR592" s="11"/>
      <c r="BS592" s="11"/>
      <c r="BT592" s="11"/>
      <c r="BU592" s="11"/>
      <c r="BV592" s="11"/>
      <c r="BW592" s="11"/>
      <c r="BX592" s="11"/>
      <c r="BY592" s="11"/>
      <c r="BZ592" s="11"/>
      <c r="CA592" s="11"/>
      <c r="CB592" s="11"/>
      <c r="CC592" s="14"/>
    </row>
    <row r="593" spans="3:81" s="9" customFormat="1">
      <c r="C593" s="10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11"/>
      <c r="BC593" s="11"/>
      <c r="BD593" s="11"/>
      <c r="BE593" s="11"/>
      <c r="BF593" s="11"/>
      <c r="BG593" s="11"/>
      <c r="BH593" s="11"/>
      <c r="BI593" s="11"/>
      <c r="BJ593" s="11"/>
      <c r="BK593" s="11"/>
      <c r="BL593" s="11"/>
      <c r="BM593" s="11"/>
      <c r="BN593" s="11"/>
      <c r="BO593" s="11"/>
      <c r="BP593" s="11"/>
      <c r="BQ593" s="11"/>
      <c r="BR593" s="11"/>
      <c r="BS593" s="11"/>
      <c r="BT593" s="11"/>
      <c r="BU593" s="11"/>
      <c r="BV593" s="11"/>
      <c r="BW593" s="11"/>
      <c r="BX593" s="11"/>
      <c r="BY593" s="11"/>
      <c r="BZ593" s="11"/>
      <c r="CA593" s="11"/>
      <c r="CB593" s="11"/>
      <c r="CC593" s="14"/>
    </row>
    <row r="594" spans="3:81" s="9" customFormat="1">
      <c r="C594" s="10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U594" s="11"/>
      <c r="AV594" s="11"/>
      <c r="AW594" s="11"/>
      <c r="AX594" s="11"/>
      <c r="AY594" s="11"/>
      <c r="AZ594" s="11"/>
      <c r="BA594" s="11"/>
      <c r="BB594" s="11"/>
      <c r="BC594" s="11"/>
      <c r="BD594" s="11"/>
      <c r="BE594" s="11"/>
      <c r="BF594" s="11"/>
      <c r="BG594" s="11"/>
      <c r="BH594" s="11"/>
      <c r="BI594" s="11"/>
      <c r="BJ594" s="11"/>
      <c r="BK594" s="11"/>
      <c r="BL594" s="11"/>
      <c r="BM594" s="11"/>
      <c r="BN594" s="11"/>
      <c r="BO594" s="11"/>
      <c r="BP594" s="11"/>
      <c r="BQ594" s="11"/>
      <c r="BR594" s="11"/>
      <c r="BS594" s="11"/>
      <c r="BT594" s="11"/>
      <c r="BU594" s="11"/>
      <c r="BV594" s="11"/>
      <c r="BW594" s="11"/>
      <c r="BX594" s="11"/>
      <c r="BY594" s="11"/>
      <c r="BZ594" s="11"/>
      <c r="CA594" s="11"/>
      <c r="CB594" s="11"/>
      <c r="CC594" s="14"/>
    </row>
    <row r="595" spans="3:81" s="9" customFormat="1">
      <c r="C595" s="10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U595" s="11"/>
      <c r="AV595" s="11"/>
      <c r="AW595" s="11"/>
      <c r="AX595" s="11"/>
      <c r="AY595" s="11"/>
      <c r="AZ595" s="11"/>
      <c r="BA595" s="11"/>
      <c r="BB595" s="11"/>
      <c r="BC595" s="11"/>
      <c r="BD595" s="11"/>
      <c r="BE595" s="11"/>
      <c r="BF595" s="11"/>
      <c r="BG595" s="11"/>
      <c r="BH595" s="11"/>
      <c r="BI595" s="11"/>
      <c r="BJ595" s="11"/>
      <c r="BK595" s="11"/>
      <c r="BL595" s="11"/>
      <c r="BM595" s="11"/>
      <c r="BN595" s="11"/>
      <c r="BO595" s="11"/>
      <c r="BP595" s="11"/>
      <c r="BQ595" s="11"/>
      <c r="BR595" s="11"/>
      <c r="BS595" s="11"/>
      <c r="BT595" s="11"/>
      <c r="BU595" s="11"/>
      <c r="BV595" s="11"/>
      <c r="BW595" s="11"/>
      <c r="BX595" s="11"/>
      <c r="BY595" s="11"/>
      <c r="BZ595" s="11"/>
      <c r="CA595" s="11"/>
      <c r="CB595" s="11"/>
      <c r="CC595" s="14"/>
    </row>
    <row r="596" spans="3:81" s="9" customFormat="1">
      <c r="C596" s="10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U596" s="11"/>
      <c r="AV596" s="11"/>
      <c r="AW596" s="11"/>
      <c r="AX596" s="11"/>
      <c r="AY596" s="11"/>
      <c r="AZ596" s="11"/>
      <c r="BA596" s="11"/>
      <c r="BB596" s="11"/>
      <c r="BC596" s="11"/>
      <c r="BD596" s="11"/>
      <c r="BE596" s="11"/>
      <c r="BF596" s="11"/>
      <c r="BG596" s="11"/>
      <c r="BH596" s="11"/>
      <c r="BI596" s="11"/>
      <c r="BJ596" s="11"/>
      <c r="BK596" s="11"/>
      <c r="BL596" s="11"/>
      <c r="BM596" s="11"/>
      <c r="BN596" s="11"/>
      <c r="BO596" s="11"/>
      <c r="BP596" s="11"/>
      <c r="BQ596" s="11"/>
      <c r="BR596" s="11"/>
      <c r="BS596" s="11"/>
      <c r="BT596" s="11"/>
      <c r="BU596" s="11"/>
      <c r="BV596" s="11"/>
      <c r="BW596" s="11"/>
      <c r="BX596" s="11"/>
      <c r="BY596" s="11"/>
      <c r="BZ596" s="11"/>
      <c r="CA596" s="11"/>
      <c r="CB596" s="11"/>
      <c r="CC596" s="14"/>
    </row>
    <row r="597" spans="3:81" s="9" customFormat="1">
      <c r="C597" s="10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U597" s="11"/>
      <c r="AV597" s="11"/>
      <c r="AW597" s="11"/>
      <c r="AX597" s="11"/>
      <c r="AY597" s="11"/>
      <c r="AZ597" s="11"/>
      <c r="BA597" s="11"/>
      <c r="BB597" s="11"/>
      <c r="BC597" s="11"/>
      <c r="BD597" s="11"/>
      <c r="BE597" s="11"/>
      <c r="BF597" s="11"/>
      <c r="BG597" s="11"/>
      <c r="BH597" s="11"/>
      <c r="BI597" s="11"/>
      <c r="BJ597" s="11"/>
      <c r="BK597" s="11"/>
      <c r="BL597" s="11"/>
      <c r="BM597" s="11"/>
      <c r="BN597" s="11"/>
      <c r="BO597" s="11"/>
      <c r="BP597" s="11"/>
      <c r="BQ597" s="11"/>
      <c r="BR597" s="11"/>
      <c r="BS597" s="11"/>
      <c r="BT597" s="11"/>
      <c r="BU597" s="11"/>
      <c r="BV597" s="11"/>
      <c r="BW597" s="11"/>
      <c r="BX597" s="11"/>
      <c r="BY597" s="11"/>
      <c r="BZ597" s="11"/>
      <c r="CA597" s="11"/>
      <c r="CB597" s="11"/>
      <c r="CC597" s="14"/>
    </row>
    <row r="598" spans="3:81" s="9" customFormat="1">
      <c r="C598" s="10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U598" s="11"/>
      <c r="AV598" s="11"/>
      <c r="AW598" s="11"/>
      <c r="AX598" s="11"/>
      <c r="AY598" s="11"/>
      <c r="AZ598" s="11"/>
      <c r="BA598" s="11"/>
      <c r="BB598" s="11"/>
      <c r="BC598" s="11"/>
      <c r="BD598" s="11"/>
      <c r="BE598" s="11"/>
      <c r="BF598" s="11"/>
      <c r="BG598" s="11"/>
      <c r="BH598" s="11"/>
      <c r="BI598" s="11"/>
      <c r="BJ598" s="11"/>
      <c r="BK598" s="11"/>
      <c r="BL598" s="11"/>
      <c r="BM598" s="11"/>
      <c r="BN598" s="11"/>
      <c r="BO598" s="11"/>
      <c r="BP598" s="11"/>
      <c r="BQ598" s="11"/>
      <c r="BR598" s="11"/>
      <c r="BS598" s="11"/>
      <c r="BT598" s="11"/>
      <c r="BU598" s="11"/>
      <c r="BV598" s="11"/>
      <c r="BW598" s="11"/>
      <c r="BX598" s="11"/>
      <c r="BY598" s="11"/>
      <c r="BZ598" s="11"/>
      <c r="CA598" s="11"/>
      <c r="CB598" s="11"/>
      <c r="CC598" s="14"/>
    </row>
    <row r="599" spans="3:81" s="9" customFormat="1">
      <c r="C599" s="10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U599" s="11"/>
      <c r="AV599" s="11"/>
      <c r="AW599" s="11"/>
      <c r="AX599" s="11"/>
      <c r="AY599" s="11"/>
      <c r="AZ599" s="11"/>
      <c r="BA599" s="11"/>
      <c r="BB599" s="11"/>
      <c r="BC599" s="11"/>
      <c r="BD599" s="11"/>
      <c r="BE599" s="11"/>
      <c r="BF599" s="11"/>
      <c r="BG599" s="11"/>
      <c r="BH599" s="11"/>
      <c r="BI599" s="11"/>
      <c r="BJ599" s="11"/>
      <c r="BK599" s="11"/>
      <c r="BL599" s="11"/>
      <c r="BM599" s="11"/>
      <c r="BN599" s="11"/>
      <c r="BO599" s="11"/>
      <c r="BP599" s="11"/>
      <c r="BQ599" s="11"/>
      <c r="BR599" s="11"/>
      <c r="BS599" s="11"/>
      <c r="BT599" s="11"/>
      <c r="BU599" s="11"/>
      <c r="BV599" s="11"/>
      <c r="BW599" s="11"/>
      <c r="BX599" s="11"/>
      <c r="BY599" s="11"/>
      <c r="BZ599" s="11"/>
      <c r="CA599" s="11"/>
      <c r="CB599" s="11"/>
      <c r="CC599" s="14"/>
    </row>
    <row r="600" spans="3:81" s="9" customFormat="1">
      <c r="C600" s="10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U600" s="11"/>
      <c r="AV600" s="11"/>
      <c r="AW600" s="11"/>
      <c r="AX600" s="11"/>
      <c r="AY600" s="11"/>
      <c r="AZ600" s="11"/>
      <c r="BA600" s="11"/>
      <c r="BB600" s="11"/>
      <c r="BC600" s="11"/>
      <c r="BD600" s="11"/>
      <c r="BE600" s="11"/>
      <c r="BF600" s="11"/>
      <c r="BG600" s="11"/>
      <c r="BH600" s="11"/>
      <c r="BI600" s="11"/>
      <c r="BJ600" s="11"/>
      <c r="BK600" s="11"/>
      <c r="BL600" s="11"/>
      <c r="BM600" s="11"/>
      <c r="BN600" s="11"/>
      <c r="BO600" s="11"/>
      <c r="BP600" s="11"/>
      <c r="BQ600" s="11"/>
      <c r="BR600" s="11"/>
      <c r="BS600" s="11"/>
      <c r="BT600" s="11"/>
      <c r="BU600" s="11"/>
      <c r="BV600" s="11"/>
      <c r="BW600" s="11"/>
      <c r="BX600" s="11"/>
      <c r="BY600" s="11"/>
      <c r="BZ600" s="11"/>
      <c r="CA600" s="11"/>
      <c r="CB600" s="11"/>
      <c r="CC600" s="14"/>
    </row>
    <row r="601" spans="3:81" s="9" customFormat="1">
      <c r="C601" s="10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U601" s="11"/>
      <c r="AV601" s="11"/>
      <c r="AW601" s="11"/>
      <c r="AX601" s="11"/>
      <c r="AY601" s="11"/>
      <c r="AZ601" s="11"/>
      <c r="BA601" s="11"/>
      <c r="BB601" s="11"/>
      <c r="BC601" s="11"/>
      <c r="BD601" s="11"/>
      <c r="BE601" s="11"/>
      <c r="BF601" s="11"/>
      <c r="BG601" s="11"/>
      <c r="BH601" s="11"/>
      <c r="BI601" s="11"/>
      <c r="BJ601" s="11"/>
      <c r="BK601" s="11"/>
      <c r="BL601" s="11"/>
      <c r="BM601" s="11"/>
      <c r="BN601" s="11"/>
      <c r="BO601" s="11"/>
      <c r="BP601" s="11"/>
      <c r="BQ601" s="11"/>
      <c r="BR601" s="11"/>
      <c r="BS601" s="11"/>
      <c r="BT601" s="11"/>
      <c r="BU601" s="11"/>
      <c r="BV601" s="11"/>
      <c r="BW601" s="11"/>
      <c r="BX601" s="11"/>
      <c r="BY601" s="11"/>
      <c r="BZ601" s="11"/>
      <c r="CA601" s="11"/>
      <c r="CB601" s="11"/>
      <c r="CC601" s="14"/>
    </row>
    <row r="602" spans="3:81" s="9" customFormat="1">
      <c r="C602" s="10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  <c r="AX602" s="11"/>
      <c r="AY602" s="11"/>
      <c r="AZ602" s="11"/>
      <c r="BA602" s="11"/>
      <c r="BB602" s="11"/>
      <c r="BC602" s="11"/>
      <c r="BD602" s="11"/>
      <c r="BE602" s="11"/>
      <c r="BF602" s="11"/>
      <c r="BG602" s="11"/>
      <c r="BH602" s="11"/>
      <c r="BI602" s="11"/>
      <c r="BJ602" s="11"/>
      <c r="BK602" s="11"/>
      <c r="BL602" s="11"/>
      <c r="BM602" s="11"/>
      <c r="BN602" s="11"/>
      <c r="BO602" s="11"/>
      <c r="BP602" s="11"/>
      <c r="BQ602" s="11"/>
      <c r="BR602" s="11"/>
      <c r="BS602" s="11"/>
      <c r="BT602" s="11"/>
      <c r="BU602" s="11"/>
      <c r="BV602" s="11"/>
      <c r="BW602" s="11"/>
      <c r="BX602" s="11"/>
      <c r="BY602" s="11"/>
      <c r="BZ602" s="11"/>
      <c r="CA602" s="11"/>
      <c r="CB602" s="11"/>
      <c r="CC602" s="14"/>
    </row>
    <row r="603" spans="3:81" s="9" customFormat="1">
      <c r="C603" s="10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U603" s="11"/>
      <c r="AV603" s="11"/>
      <c r="AW603" s="11"/>
      <c r="AX603" s="11"/>
      <c r="AY603" s="11"/>
      <c r="AZ603" s="11"/>
      <c r="BA603" s="11"/>
      <c r="BB603" s="11"/>
      <c r="BC603" s="11"/>
      <c r="BD603" s="11"/>
      <c r="BE603" s="11"/>
      <c r="BF603" s="11"/>
      <c r="BG603" s="11"/>
      <c r="BH603" s="11"/>
      <c r="BI603" s="11"/>
      <c r="BJ603" s="11"/>
      <c r="BK603" s="11"/>
      <c r="BL603" s="11"/>
      <c r="BM603" s="11"/>
      <c r="BN603" s="11"/>
      <c r="BO603" s="11"/>
      <c r="BP603" s="11"/>
      <c r="BQ603" s="11"/>
      <c r="BR603" s="11"/>
      <c r="BS603" s="11"/>
      <c r="BT603" s="11"/>
      <c r="BU603" s="11"/>
      <c r="BV603" s="11"/>
      <c r="BW603" s="11"/>
      <c r="BX603" s="11"/>
      <c r="BY603" s="11"/>
      <c r="BZ603" s="11"/>
      <c r="CA603" s="11"/>
      <c r="CB603" s="11"/>
      <c r="CC603" s="14"/>
    </row>
    <row r="604" spans="3:81" s="9" customFormat="1">
      <c r="C604" s="10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U604" s="11"/>
      <c r="AV604" s="11"/>
      <c r="AW604" s="11"/>
      <c r="AX604" s="11"/>
      <c r="AY604" s="11"/>
      <c r="AZ604" s="11"/>
      <c r="BA604" s="11"/>
      <c r="BB604" s="11"/>
      <c r="BC604" s="11"/>
      <c r="BD604" s="11"/>
      <c r="BE604" s="11"/>
      <c r="BF604" s="11"/>
      <c r="BG604" s="11"/>
      <c r="BH604" s="11"/>
      <c r="BI604" s="11"/>
      <c r="BJ604" s="11"/>
      <c r="BK604" s="11"/>
      <c r="BL604" s="11"/>
      <c r="BM604" s="11"/>
      <c r="BN604" s="11"/>
      <c r="BO604" s="11"/>
      <c r="BP604" s="11"/>
      <c r="BQ604" s="11"/>
      <c r="BR604" s="11"/>
      <c r="BS604" s="11"/>
      <c r="BT604" s="11"/>
      <c r="BU604" s="11"/>
      <c r="BV604" s="11"/>
      <c r="BW604" s="11"/>
      <c r="BX604" s="11"/>
      <c r="BY604" s="11"/>
      <c r="BZ604" s="11"/>
      <c r="CA604" s="11"/>
      <c r="CB604" s="11"/>
      <c r="CC604" s="14"/>
    </row>
    <row r="605" spans="3:81" s="9" customFormat="1">
      <c r="C605" s="10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U605" s="11"/>
      <c r="AV605" s="11"/>
      <c r="AW605" s="11"/>
      <c r="AX605" s="11"/>
      <c r="AY605" s="11"/>
      <c r="AZ605" s="11"/>
      <c r="BA605" s="11"/>
      <c r="BB605" s="11"/>
      <c r="BC605" s="11"/>
      <c r="BD605" s="11"/>
      <c r="BE605" s="11"/>
      <c r="BF605" s="11"/>
      <c r="BG605" s="11"/>
      <c r="BH605" s="11"/>
      <c r="BI605" s="11"/>
      <c r="BJ605" s="11"/>
      <c r="BK605" s="11"/>
      <c r="BL605" s="11"/>
      <c r="BM605" s="11"/>
      <c r="BN605" s="11"/>
      <c r="BO605" s="11"/>
      <c r="BP605" s="11"/>
      <c r="BQ605" s="11"/>
      <c r="BR605" s="11"/>
      <c r="BS605" s="11"/>
      <c r="BT605" s="11"/>
      <c r="BU605" s="11"/>
      <c r="BV605" s="11"/>
      <c r="BW605" s="11"/>
      <c r="BX605" s="11"/>
      <c r="BY605" s="11"/>
      <c r="BZ605" s="11"/>
      <c r="CA605" s="11"/>
      <c r="CB605" s="11"/>
      <c r="CC605" s="14"/>
    </row>
    <row r="606" spans="3:81" s="9" customFormat="1">
      <c r="C606" s="10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U606" s="11"/>
      <c r="AV606" s="11"/>
      <c r="AW606" s="11"/>
      <c r="AX606" s="11"/>
      <c r="AY606" s="11"/>
      <c r="AZ606" s="11"/>
      <c r="BA606" s="11"/>
      <c r="BB606" s="11"/>
      <c r="BC606" s="11"/>
      <c r="BD606" s="11"/>
      <c r="BE606" s="11"/>
      <c r="BF606" s="11"/>
      <c r="BG606" s="11"/>
      <c r="BH606" s="11"/>
      <c r="BI606" s="11"/>
      <c r="BJ606" s="11"/>
      <c r="BK606" s="11"/>
      <c r="BL606" s="11"/>
      <c r="BM606" s="11"/>
      <c r="BN606" s="11"/>
      <c r="BO606" s="11"/>
      <c r="BP606" s="11"/>
      <c r="BQ606" s="11"/>
      <c r="BR606" s="11"/>
      <c r="BS606" s="11"/>
      <c r="BT606" s="11"/>
      <c r="BU606" s="11"/>
      <c r="BV606" s="11"/>
      <c r="BW606" s="11"/>
      <c r="BX606" s="11"/>
      <c r="BY606" s="11"/>
      <c r="BZ606" s="11"/>
      <c r="CA606" s="11"/>
      <c r="CB606" s="11"/>
      <c r="CC606" s="14"/>
    </row>
    <row r="607" spans="3:81" s="9" customFormat="1">
      <c r="C607" s="10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U607" s="11"/>
      <c r="AV607" s="11"/>
      <c r="AW607" s="11"/>
      <c r="AX607" s="11"/>
      <c r="AY607" s="11"/>
      <c r="AZ607" s="11"/>
      <c r="BA607" s="11"/>
      <c r="BB607" s="11"/>
      <c r="BC607" s="11"/>
      <c r="BD607" s="11"/>
      <c r="BE607" s="11"/>
      <c r="BF607" s="11"/>
      <c r="BG607" s="11"/>
      <c r="BH607" s="11"/>
      <c r="BI607" s="11"/>
      <c r="BJ607" s="11"/>
      <c r="BK607" s="11"/>
      <c r="BL607" s="11"/>
      <c r="BM607" s="11"/>
      <c r="BN607" s="11"/>
      <c r="BO607" s="11"/>
      <c r="BP607" s="11"/>
      <c r="BQ607" s="11"/>
      <c r="BR607" s="11"/>
      <c r="BS607" s="11"/>
      <c r="BT607" s="11"/>
      <c r="BU607" s="11"/>
      <c r="BV607" s="11"/>
      <c r="BW607" s="11"/>
      <c r="BX607" s="11"/>
      <c r="BY607" s="11"/>
      <c r="BZ607" s="11"/>
      <c r="CA607" s="11"/>
      <c r="CB607" s="11"/>
      <c r="CC607" s="14"/>
    </row>
    <row r="608" spans="3:81" s="9" customFormat="1">
      <c r="C608" s="10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U608" s="11"/>
      <c r="AV608" s="11"/>
      <c r="AW608" s="11"/>
      <c r="AX608" s="11"/>
      <c r="AY608" s="11"/>
      <c r="AZ608" s="11"/>
      <c r="BA608" s="11"/>
      <c r="BB608" s="11"/>
      <c r="BC608" s="11"/>
      <c r="BD608" s="11"/>
      <c r="BE608" s="11"/>
      <c r="BF608" s="11"/>
      <c r="BG608" s="11"/>
      <c r="BH608" s="11"/>
      <c r="BI608" s="11"/>
      <c r="BJ608" s="11"/>
      <c r="BK608" s="11"/>
      <c r="BL608" s="11"/>
      <c r="BM608" s="11"/>
      <c r="BN608" s="11"/>
      <c r="BO608" s="11"/>
      <c r="BP608" s="11"/>
      <c r="BQ608" s="11"/>
      <c r="BR608" s="11"/>
      <c r="BS608" s="11"/>
      <c r="BT608" s="11"/>
      <c r="BU608" s="11"/>
      <c r="BV608" s="11"/>
      <c r="BW608" s="11"/>
      <c r="BX608" s="11"/>
      <c r="BY608" s="11"/>
      <c r="BZ608" s="11"/>
      <c r="CA608" s="11"/>
      <c r="CB608" s="11"/>
      <c r="CC608" s="14"/>
    </row>
    <row r="609" spans="3:81" s="9" customFormat="1">
      <c r="C609" s="10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U609" s="11"/>
      <c r="AV609" s="11"/>
      <c r="AW609" s="11"/>
      <c r="AX609" s="11"/>
      <c r="AY609" s="11"/>
      <c r="AZ609" s="11"/>
      <c r="BA609" s="11"/>
      <c r="BB609" s="11"/>
      <c r="BC609" s="11"/>
      <c r="BD609" s="11"/>
      <c r="BE609" s="11"/>
      <c r="BF609" s="11"/>
      <c r="BG609" s="11"/>
      <c r="BH609" s="11"/>
      <c r="BI609" s="11"/>
      <c r="BJ609" s="11"/>
      <c r="BK609" s="11"/>
      <c r="BL609" s="11"/>
      <c r="BM609" s="11"/>
      <c r="BN609" s="11"/>
      <c r="BO609" s="11"/>
      <c r="BP609" s="11"/>
      <c r="BQ609" s="11"/>
      <c r="BR609" s="11"/>
      <c r="BS609" s="11"/>
      <c r="BT609" s="11"/>
      <c r="BU609" s="11"/>
      <c r="BV609" s="11"/>
      <c r="BW609" s="11"/>
      <c r="BX609" s="11"/>
      <c r="BY609" s="11"/>
      <c r="BZ609" s="11"/>
      <c r="CA609" s="11"/>
      <c r="CB609" s="11"/>
      <c r="CC609" s="14"/>
    </row>
    <row r="610" spans="3:81" s="9" customFormat="1">
      <c r="C610" s="10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  <c r="AX610" s="11"/>
      <c r="AY610" s="11"/>
      <c r="AZ610" s="11"/>
      <c r="BA610" s="11"/>
      <c r="BB610" s="11"/>
      <c r="BC610" s="11"/>
      <c r="BD610" s="11"/>
      <c r="BE610" s="11"/>
      <c r="BF610" s="11"/>
      <c r="BG610" s="11"/>
      <c r="BH610" s="11"/>
      <c r="BI610" s="11"/>
      <c r="BJ610" s="11"/>
      <c r="BK610" s="11"/>
      <c r="BL610" s="11"/>
      <c r="BM610" s="11"/>
      <c r="BN610" s="11"/>
      <c r="BO610" s="11"/>
      <c r="BP610" s="11"/>
      <c r="BQ610" s="11"/>
      <c r="BR610" s="11"/>
      <c r="BS610" s="11"/>
      <c r="BT610" s="11"/>
      <c r="BU610" s="11"/>
      <c r="BV610" s="11"/>
      <c r="BW610" s="11"/>
      <c r="BX610" s="11"/>
      <c r="BY610" s="11"/>
      <c r="BZ610" s="11"/>
      <c r="CA610" s="11"/>
      <c r="CB610" s="11"/>
      <c r="CC610" s="14"/>
    </row>
    <row r="611" spans="3:81" s="9" customFormat="1">
      <c r="C611" s="10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U611" s="11"/>
      <c r="AV611" s="11"/>
      <c r="AW611" s="11"/>
      <c r="AX611" s="11"/>
      <c r="AY611" s="11"/>
      <c r="AZ611" s="11"/>
      <c r="BA611" s="11"/>
      <c r="BB611" s="11"/>
      <c r="BC611" s="11"/>
      <c r="BD611" s="11"/>
      <c r="BE611" s="11"/>
      <c r="BF611" s="11"/>
      <c r="BG611" s="11"/>
      <c r="BH611" s="11"/>
      <c r="BI611" s="11"/>
      <c r="BJ611" s="11"/>
      <c r="BK611" s="11"/>
      <c r="BL611" s="11"/>
      <c r="BM611" s="11"/>
      <c r="BN611" s="11"/>
      <c r="BO611" s="11"/>
      <c r="BP611" s="11"/>
      <c r="BQ611" s="11"/>
      <c r="BR611" s="11"/>
      <c r="BS611" s="11"/>
      <c r="BT611" s="11"/>
      <c r="BU611" s="11"/>
      <c r="BV611" s="11"/>
      <c r="BW611" s="11"/>
      <c r="BX611" s="11"/>
      <c r="BY611" s="11"/>
      <c r="BZ611" s="11"/>
      <c r="CA611" s="11"/>
      <c r="CB611" s="11"/>
      <c r="CC611" s="14"/>
    </row>
    <row r="612" spans="3:81" s="9" customFormat="1">
      <c r="C612" s="10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U612" s="11"/>
      <c r="AV612" s="11"/>
      <c r="AW612" s="11"/>
      <c r="AX612" s="11"/>
      <c r="AY612" s="11"/>
      <c r="AZ612" s="11"/>
      <c r="BA612" s="11"/>
      <c r="BB612" s="11"/>
      <c r="BC612" s="11"/>
      <c r="BD612" s="11"/>
      <c r="BE612" s="11"/>
      <c r="BF612" s="11"/>
      <c r="BG612" s="11"/>
      <c r="BH612" s="11"/>
      <c r="BI612" s="11"/>
      <c r="BJ612" s="11"/>
      <c r="BK612" s="11"/>
      <c r="BL612" s="11"/>
      <c r="BM612" s="11"/>
      <c r="BN612" s="11"/>
      <c r="BO612" s="11"/>
      <c r="BP612" s="11"/>
      <c r="BQ612" s="11"/>
      <c r="BR612" s="11"/>
      <c r="BS612" s="11"/>
      <c r="BT612" s="11"/>
      <c r="BU612" s="11"/>
      <c r="BV612" s="11"/>
      <c r="BW612" s="11"/>
      <c r="BX612" s="11"/>
      <c r="BY612" s="11"/>
      <c r="BZ612" s="11"/>
      <c r="CA612" s="11"/>
      <c r="CB612" s="11"/>
      <c r="CC612" s="14"/>
    </row>
    <row r="613" spans="3:81" s="9" customFormat="1">
      <c r="C613" s="10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U613" s="11"/>
      <c r="AV613" s="11"/>
      <c r="AW613" s="11"/>
      <c r="AX613" s="11"/>
      <c r="AY613" s="11"/>
      <c r="AZ613" s="11"/>
      <c r="BA613" s="11"/>
      <c r="BB613" s="11"/>
      <c r="BC613" s="11"/>
      <c r="BD613" s="11"/>
      <c r="BE613" s="11"/>
      <c r="BF613" s="11"/>
      <c r="BG613" s="11"/>
      <c r="BH613" s="11"/>
      <c r="BI613" s="11"/>
      <c r="BJ613" s="11"/>
      <c r="BK613" s="11"/>
      <c r="BL613" s="11"/>
      <c r="BM613" s="11"/>
      <c r="BN613" s="11"/>
      <c r="BO613" s="11"/>
      <c r="BP613" s="11"/>
      <c r="BQ613" s="11"/>
      <c r="BR613" s="11"/>
      <c r="BS613" s="11"/>
      <c r="BT613" s="11"/>
      <c r="BU613" s="11"/>
      <c r="BV613" s="11"/>
      <c r="BW613" s="11"/>
      <c r="BX613" s="11"/>
      <c r="BY613" s="11"/>
      <c r="BZ613" s="11"/>
      <c r="CA613" s="11"/>
      <c r="CB613" s="11"/>
      <c r="CC613" s="14"/>
    </row>
    <row r="614" spans="3:81" s="9" customFormat="1">
      <c r="C614" s="10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U614" s="11"/>
      <c r="AV614" s="11"/>
      <c r="AW614" s="11"/>
      <c r="AX614" s="11"/>
      <c r="AY614" s="11"/>
      <c r="AZ614" s="11"/>
      <c r="BA614" s="11"/>
      <c r="BB614" s="11"/>
      <c r="BC614" s="11"/>
      <c r="BD614" s="11"/>
      <c r="BE614" s="11"/>
      <c r="BF614" s="11"/>
      <c r="BG614" s="11"/>
      <c r="BH614" s="11"/>
      <c r="BI614" s="11"/>
      <c r="BJ614" s="11"/>
      <c r="BK614" s="11"/>
      <c r="BL614" s="11"/>
      <c r="BM614" s="11"/>
      <c r="BN614" s="11"/>
      <c r="BO614" s="11"/>
      <c r="BP614" s="11"/>
      <c r="BQ614" s="11"/>
      <c r="BR614" s="11"/>
      <c r="BS614" s="11"/>
      <c r="BT614" s="11"/>
      <c r="BU614" s="11"/>
      <c r="BV614" s="11"/>
      <c r="BW614" s="11"/>
      <c r="BX614" s="11"/>
      <c r="BY614" s="11"/>
      <c r="BZ614" s="11"/>
      <c r="CA614" s="11"/>
      <c r="CB614" s="11"/>
      <c r="CC614" s="14"/>
    </row>
    <row r="615" spans="3:81" s="9" customFormat="1">
      <c r="C615" s="10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U615" s="11"/>
      <c r="AV615" s="11"/>
      <c r="AW615" s="11"/>
      <c r="AX615" s="11"/>
      <c r="AY615" s="11"/>
      <c r="AZ615" s="11"/>
      <c r="BA615" s="11"/>
      <c r="BB615" s="11"/>
      <c r="BC615" s="11"/>
      <c r="BD615" s="11"/>
      <c r="BE615" s="11"/>
      <c r="BF615" s="11"/>
      <c r="BG615" s="11"/>
      <c r="BH615" s="11"/>
      <c r="BI615" s="11"/>
      <c r="BJ615" s="11"/>
      <c r="BK615" s="11"/>
      <c r="BL615" s="11"/>
      <c r="BM615" s="11"/>
      <c r="BN615" s="11"/>
      <c r="BO615" s="11"/>
      <c r="BP615" s="11"/>
      <c r="BQ615" s="11"/>
      <c r="BR615" s="11"/>
      <c r="BS615" s="11"/>
      <c r="BT615" s="11"/>
      <c r="BU615" s="11"/>
      <c r="BV615" s="11"/>
      <c r="BW615" s="11"/>
      <c r="BX615" s="11"/>
      <c r="BY615" s="11"/>
      <c r="BZ615" s="11"/>
      <c r="CA615" s="11"/>
      <c r="CB615" s="11"/>
      <c r="CC615" s="14"/>
    </row>
    <row r="616" spans="3:81" s="9" customFormat="1">
      <c r="C616" s="10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U616" s="11"/>
      <c r="AV616" s="11"/>
      <c r="AW616" s="11"/>
      <c r="AX616" s="11"/>
      <c r="AY616" s="11"/>
      <c r="AZ616" s="11"/>
      <c r="BA616" s="11"/>
      <c r="BB616" s="11"/>
      <c r="BC616" s="11"/>
      <c r="BD616" s="11"/>
      <c r="BE616" s="11"/>
      <c r="BF616" s="11"/>
      <c r="BG616" s="11"/>
      <c r="BH616" s="11"/>
      <c r="BI616" s="11"/>
      <c r="BJ616" s="11"/>
      <c r="BK616" s="11"/>
      <c r="BL616" s="11"/>
      <c r="BM616" s="11"/>
      <c r="BN616" s="11"/>
      <c r="BO616" s="11"/>
      <c r="BP616" s="11"/>
      <c r="BQ616" s="11"/>
      <c r="BR616" s="11"/>
      <c r="BS616" s="11"/>
      <c r="BT616" s="11"/>
      <c r="BU616" s="11"/>
      <c r="BV616" s="11"/>
      <c r="BW616" s="11"/>
      <c r="BX616" s="11"/>
      <c r="BY616" s="11"/>
      <c r="BZ616" s="11"/>
      <c r="CA616" s="11"/>
      <c r="CB616" s="11"/>
      <c r="CC616" s="14"/>
    </row>
    <row r="617" spans="3:81" s="9" customFormat="1">
      <c r="C617" s="10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U617" s="11"/>
      <c r="AV617" s="11"/>
      <c r="AW617" s="11"/>
      <c r="AX617" s="11"/>
      <c r="AY617" s="11"/>
      <c r="AZ617" s="11"/>
      <c r="BA617" s="11"/>
      <c r="BB617" s="11"/>
      <c r="BC617" s="11"/>
      <c r="BD617" s="11"/>
      <c r="BE617" s="11"/>
      <c r="BF617" s="11"/>
      <c r="BG617" s="11"/>
      <c r="BH617" s="11"/>
      <c r="BI617" s="11"/>
      <c r="BJ617" s="11"/>
      <c r="BK617" s="11"/>
      <c r="BL617" s="11"/>
      <c r="BM617" s="11"/>
      <c r="BN617" s="11"/>
      <c r="BO617" s="11"/>
      <c r="BP617" s="11"/>
      <c r="BQ617" s="11"/>
      <c r="BR617" s="11"/>
      <c r="BS617" s="11"/>
      <c r="BT617" s="11"/>
      <c r="BU617" s="11"/>
      <c r="BV617" s="11"/>
      <c r="BW617" s="11"/>
      <c r="BX617" s="11"/>
      <c r="BY617" s="11"/>
      <c r="BZ617" s="11"/>
      <c r="CA617" s="11"/>
      <c r="CB617" s="11"/>
      <c r="CC617" s="14"/>
    </row>
    <row r="618" spans="3:81" s="9" customFormat="1">
      <c r="C618" s="10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U618" s="11"/>
      <c r="AV618" s="11"/>
      <c r="AW618" s="11"/>
      <c r="AX618" s="11"/>
      <c r="AY618" s="11"/>
      <c r="AZ618" s="11"/>
      <c r="BA618" s="11"/>
      <c r="BB618" s="11"/>
      <c r="BC618" s="11"/>
      <c r="BD618" s="11"/>
      <c r="BE618" s="11"/>
      <c r="BF618" s="11"/>
      <c r="BG618" s="11"/>
      <c r="BH618" s="11"/>
      <c r="BI618" s="11"/>
      <c r="BJ618" s="11"/>
      <c r="BK618" s="11"/>
      <c r="BL618" s="11"/>
      <c r="BM618" s="11"/>
      <c r="BN618" s="11"/>
      <c r="BO618" s="11"/>
      <c r="BP618" s="11"/>
      <c r="BQ618" s="11"/>
      <c r="BR618" s="11"/>
      <c r="BS618" s="11"/>
      <c r="BT618" s="11"/>
      <c r="BU618" s="11"/>
      <c r="BV618" s="11"/>
      <c r="BW618" s="11"/>
      <c r="BX618" s="11"/>
      <c r="BY618" s="11"/>
      <c r="BZ618" s="11"/>
      <c r="CA618" s="11"/>
      <c r="CB618" s="11"/>
      <c r="CC618" s="14"/>
    </row>
    <row r="619" spans="3:81" s="9" customFormat="1">
      <c r="C619" s="10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11"/>
      <c r="AN619" s="11"/>
      <c r="AO619" s="11"/>
      <c r="AP619" s="11"/>
      <c r="AQ619" s="11"/>
      <c r="AR619" s="11"/>
      <c r="AS619" s="11"/>
      <c r="AT619" s="11"/>
      <c r="AU619" s="11"/>
      <c r="AV619" s="11"/>
      <c r="AW619" s="11"/>
      <c r="AX619" s="11"/>
      <c r="AY619" s="11"/>
      <c r="AZ619" s="11"/>
      <c r="BA619" s="11"/>
      <c r="BB619" s="11"/>
      <c r="BC619" s="11"/>
      <c r="BD619" s="11"/>
      <c r="BE619" s="11"/>
      <c r="BF619" s="11"/>
      <c r="BG619" s="11"/>
      <c r="BH619" s="11"/>
      <c r="BI619" s="11"/>
      <c r="BJ619" s="11"/>
      <c r="BK619" s="11"/>
      <c r="BL619" s="11"/>
      <c r="BM619" s="11"/>
      <c r="BN619" s="11"/>
      <c r="BO619" s="11"/>
      <c r="BP619" s="11"/>
      <c r="BQ619" s="11"/>
      <c r="BR619" s="11"/>
      <c r="BS619" s="11"/>
      <c r="BT619" s="11"/>
      <c r="BU619" s="11"/>
      <c r="BV619" s="11"/>
      <c r="BW619" s="11"/>
      <c r="BX619" s="11"/>
      <c r="BY619" s="11"/>
      <c r="BZ619" s="11"/>
      <c r="CA619" s="11"/>
      <c r="CB619" s="11"/>
      <c r="CC619" s="14"/>
    </row>
    <row r="620" spans="3:81" s="9" customFormat="1">
      <c r="C620" s="10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11"/>
      <c r="AN620" s="11"/>
      <c r="AO620" s="11"/>
      <c r="AP620" s="11"/>
      <c r="AQ620" s="11"/>
      <c r="AR620" s="11"/>
      <c r="AS620" s="11"/>
      <c r="AT620" s="11"/>
      <c r="AU620" s="11"/>
      <c r="AV620" s="11"/>
      <c r="AW620" s="11"/>
      <c r="AX620" s="11"/>
      <c r="AY620" s="11"/>
      <c r="AZ620" s="11"/>
      <c r="BA620" s="11"/>
      <c r="BB620" s="11"/>
      <c r="BC620" s="11"/>
      <c r="BD620" s="11"/>
      <c r="BE620" s="11"/>
      <c r="BF620" s="11"/>
      <c r="BG620" s="11"/>
      <c r="BH620" s="11"/>
      <c r="BI620" s="11"/>
      <c r="BJ620" s="11"/>
      <c r="BK620" s="11"/>
      <c r="BL620" s="11"/>
      <c r="BM620" s="11"/>
      <c r="BN620" s="11"/>
      <c r="BO620" s="11"/>
      <c r="BP620" s="11"/>
      <c r="BQ620" s="11"/>
      <c r="BR620" s="11"/>
      <c r="BS620" s="11"/>
      <c r="BT620" s="11"/>
      <c r="BU620" s="11"/>
      <c r="BV620" s="11"/>
      <c r="BW620" s="11"/>
      <c r="BX620" s="11"/>
      <c r="BY620" s="11"/>
      <c r="BZ620" s="11"/>
      <c r="CA620" s="11"/>
      <c r="CB620" s="11"/>
      <c r="CC620" s="14"/>
    </row>
    <row r="621" spans="3:81" s="9" customFormat="1">
      <c r="C621" s="10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11"/>
      <c r="AN621" s="11"/>
      <c r="AO621" s="11"/>
      <c r="AP621" s="11"/>
      <c r="AQ621" s="11"/>
      <c r="AR621" s="11"/>
      <c r="AS621" s="11"/>
      <c r="AT621" s="11"/>
      <c r="AU621" s="11"/>
      <c r="AV621" s="11"/>
      <c r="AW621" s="11"/>
      <c r="AX621" s="11"/>
      <c r="AY621" s="11"/>
      <c r="AZ621" s="11"/>
      <c r="BA621" s="11"/>
      <c r="BB621" s="11"/>
      <c r="BC621" s="11"/>
      <c r="BD621" s="11"/>
      <c r="BE621" s="11"/>
      <c r="BF621" s="11"/>
      <c r="BG621" s="11"/>
      <c r="BH621" s="11"/>
      <c r="BI621" s="11"/>
      <c r="BJ621" s="11"/>
      <c r="BK621" s="11"/>
      <c r="BL621" s="11"/>
      <c r="BM621" s="11"/>
      <c r="BN621" s="11"/>
      <c r="BO621" s="11"/>
      <c r="BP621" s="11"/>
      <c r="BQ621" s="11"/>
      <c r="BR621" s="11"/>
      <c r="BS621" s="11"/>
      <c r="BT621" s="11"/>
      <c r="BU621" s="11"/>
      <c r="BV621" s="11"/>
      <c r="BW621" s="11"/>
      <c r="BX621" s="11"/>
      <c r="BY621" s="11"/>
      <c r="BZ621" s="11"/>
      <c r="CA621" s="11"/>
      <c r="CB621" s="11"/>
      <c r="CC621" s="14"/>
    </row>
    <row r="622" spans="3:81" s="9" customFormat="1">
      <c r="C622" s="10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11"/>
      <c r="AN622" s="11"/>
      <c r="AO622" s="11"/>
      <c r="AP622" s="11"/>
      <c r="AQ622" s="11"/>
      <c r="AR622" s="11"/>
      <c r="AS622" s="11"/>
      <c r="AT622" s="11"/>
      <c r="AU622" s="11"/>
      <c r="AV622" s="11"/>
      <c r="AW622" s="11"/>
      <c r="AX622" s="11"/>
      <c r="AY622" s="11"/>
      <c r="AZ622" s="11"/>
      <c r="BA622" s="11"/>
      <c r="BB622" s="11"/>
      <c r="BC622" s="11"/>
      <c r="BD622" s="11"/>
      <c r="BE622" s="11"/>
      <c r="BF622" s="11"/>
      <c r="BG622" s="11"/>
      <c r="BH622" s="11"/>
      <c r="BI622" s="11"/>
      <c r="BJ622" s="11"/>
      <c r="BK622" s="11"/>
      <c r="BL622" s="11"/>
      <c r="BM622" s="11"/>
      <c r="BN622" s="11"/>
      <c r="BO622" s="11"/>
      <c r="BP622" s="11"/>
      <c r="BQ622" s="11"/>
      <c r="BR622" s="11"/>
      <c r="BS622" s="11"/>
      <c r="BT622" s="11"/>
      <c r="BU622" s="11"/>
      <c r="BV622" s="11"/>
      <c r="BW622" s="11"/>
      <c r="BX622" s="11"/>
      <c r="BY622" s="11"/>
      <c r="BZ622" s="11"/>
      <c r="CA622" s="11"/>
      <c r="CB622" s="11"/>
      <c r="CC622" s="14"/>
    </row>
    <row r="623" spans="3:81" s="9" customFormat="1">
      <c r="C623" s="10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U623" s="11"/>
      <c r="AV623" s="11"/>
      <c r="AW623" s="11"/>
      <c r="AX623" s="11"/>
      <c r="AY623" s="11"/>
      <c r="AZ623" s="11"/>
      <c r="BA623" s="11"/>
      <c r="BB623" s="11"/>
      <c r="BC623" s="11"/>
      <c r="BD623" s="11"/>
      <c r="BE623" s="11"/>
      <c r="BF623" s="11"/>
      <c r="BG623" s="11"/>
      <c r="BH623" s="11"/>
      <c r="BI623" s="11"/>
      <c r="BJ623" s="11"/>
      <c r="BK623" s="11"/>
      <c r="BL623" s="11"/>
      <c r="BM623" s="11"/>
      <c r="BN623" s="11"/>
      <c r="BO623" s="11"/>
      <c r="BP623" s="11"/>
      <c r="BQ623" s="11"/>
      <c r="BR623" s="11"/>
      <c r="BS623" s="11"/>
      <c r="BT623" s="11"/>
      <c r="BU623" s="11"/>
      <c r="BV623" s="11"/>
      <c r="BW623" s="11"/>
      <c r="BX623" s="11"/>
      <c r="BY623" s="11"/>
      <c r="BZ623" s="11"/>
      <c r="CA623" s="11"/>
      <c r="CB623" s="11"/>
      <c r="CC623" s="14"/>
    </row>
    <row r="624" spans="3:81" s="9" customFormat="1">
      <c r="C624" s="10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U624" s="11"/>
      <c r="AV624" s="11"/>
      <c r="AW624" s="11"/>
      <c r="AX624" s="11"/>
      <c r="AY624" s="11"/>
      <c r="AZ624" s="11"/>
      <c r="BA624" s="11"/>
      <c r="BB624" s="11"/>
      <c r="BC624" s="11"/>
      <c r="BD624" s="11"/>
      <c r="BE624" s="11"/>
      <c r="BF624" s="11"/>
      <c r="BG624" s="11"/>
      <c r="BH624" s="11"/>
      <c r="BI624" s="11"/>
      <c r="BJ624" s="11"/>
      <c r="BK624" s="11"/>
      <c r="BL624" s="11"/>
      <c r="BM624" s="11"/>
      <c r="BN624" s="11"/>
      <c r="BO624" s="11"/>
      <c r="BP624" s="11"/>
      <c r="BQ624" s="11"/>
      <c r="BR624" s="11"/>
      <c r="BS624" s="11"/>
      <c r="BT624" s="11"/>
      <c r="BU624" s="11"/>
      <c r="BV624" s="11"/>
      <c r="BW624" s="11"/>
      <c r="BX624" s="11"/>
      <c r="BY624" s="11"/>
      <c r="BZ624" s="11"/>
      <c r="CA624" s="11"/>
      <c r="CB624" s="11"/>
      <c r="CC624" s="14"/>
    </row>
    <row r="625" spans="3:81" s="9" customFormat="1">
      <c r="C625" s="10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U625" s="11"/>
      <c r="AV625" s="11"/>
      <c r="AW625" s="11"/>
      <c r="AX625" s="11"/>
      <c r="AY625" s="11"/>
      <c r="AZ625" s="11"/>
      <c r="BA625" s="11"/>
      <c r="BB625" s="11"/>
      <c r="BC625" s="11"/>
      <c r="BD625" s="11"/>
      <c r="BE625" s="11"/>
      <c r="BF625" s="11"/>
      <c r="BG625" s="11"/>
      <c r="BH625" s="11"/>
      <c r="BI625" s="11"/>
      <c r="BJ625" s="11"/>
      <c r="BK625" s="11"/>
      <c r="BL625" s="11"/>
      <c r="BM625" s="11"/>
      <c r="BN625" s="11"/>
      <c r="BO625" s="11"/>
      <c r="BP625" s="11"/>
      <c r="BQ625" s="11"/>
      <c r="BR625" s="11"/>
      <c r="BS625" s="11"/>
      <c r="BT625" s="11"/>
      <c r="BU625" s="11"/>
      <c r="BV625" s="11"/>
      <c r="BW625" s="11"/>
      <c r="BX625" s="11"/>
      <c r="BY625" s="11"/>
      <c r="BZ625" s="11"/>
      <c r="CA625" s="11"/>
      <c r="CB625" s="11"/>
      <c r="CC625" s="14"/>
    </row>
    <row r="626" spans="3:81" s="9" customFormat="1">
      <c r="C626" s="10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U626" s="11"/>
      <c r="AV626" s="11"/>
      <c r="AW626" s="11"/>
      <c r="AX626" s="11"/>
      <c r="AY626" s="11"/>
      <c r="AZ626" s="11"/>
      <c r="BA626" s="11"/>
      <c r="BB626" s="11"/>
      <c r="BC626" s="11"/>
      <c r="BD626" s="11"/>
      <c r="BE626" s="11"/>
      <c r="BF626" s="11"/>
      <c r="BG626" s="11"/>
      <c r="BH626" s="11"/>
      <c r="BI626" s="11"/>
      <c r="BJ626" s="11"/>
      <c r="BK626" s="11"/>
      <c r="BL626" s="11"/>
      <c r="BM626" s="11"/>
      <c r="BN626" s="11"/>
      <c r="BO626" s="11"/>
      <c r="BP626" s="11"/>
      <c r="BQ626" s="11"/>
      <c r="BR626" s="11"/>
      <c r="BS626" s="11"/>
      <c r="BT626" s="11"/>
      <c r="BU626" s="11"/>
      <c r="BV626" s="11"/>
      <c r="BW626" s="11"/>
      <c r="BX626" s="11"/>
      <c r="BY626" s="11"/>
      <c r="BZ626" s="11"/>
      <c r="CA626" s="11"/>
      <c r="CB626" s="11"/>
      <c r="CC626" s="14"/>
    </row>
    <row r="627" spans="3:81" s="9" customFormat="1">
      <c r="C627" s="10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U627" s="11"/>
      <c r="AV627" s="11"/>
      <c r="AW627" s="11"/>
      <c r="AX627" s="11"/>
      <c r="AY627" s="11"/>
      <c r="AZ627" s="11"/>
      <c r="BA627" s="11"/>
      <c r="BB627" s="11"/>
      <c r="BC627" s="11"/>
      <c r="BD627" s="11"/>
      <c r="BE627" s="11"/>
      <c r="BF627" s="11"/>
      <c r="BG627" s="11"/>
      <c r="BH627" s="11"/>
      <c r="BI627" s="11"/>
      <c r="BJ627" s="11"/>
      <c r="BK627" s="11"/>
      <c r="BL627" s="11"/>
      <c r="BM627" s="11"/>
      <c r="BN627" s="11"/>
      <c r="BO627" s="11"/>
      <c r="BP627" s="11"/>
      <c r="BQ627" s="11"/>
      <c r="BR627" s="11"/>
      <c r="BS627" s="11"/>
      <c r="BT627" s="11"/>
      <c r="BU627" s="11"/>
      <c r="BV627" s="11"/>
      <c r="BW627" s="11"/>
      <c r="BX627" s="11"/>
      <c r="BY627" s="11"/>
      <c r="BZ627" s="11"/>
      <c r="CA627" s="11"/>
      <c r="CB627" s="11"/>
      <c r="CC627" s="14"/>
    </row>
    <row r="628" spans="3:81" s="9" customFormat="1">
      <c r="C628" s="10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U628" s="11"/>
      <c r="AV628" s="11"/>
      <c r="AW628" s="11"/>
      <c r="AX628" s="11"/>
      <c r="AY628" s="11"/>
      <c r="AZ628" s="11"/>
      <c r="BA628" s="11"/>
      <c r="BB628" s="11"/>
      <c r="BC628" s="11"/>
      <c r="BD628" s="11"/>
      <c r="BE628" s="11"/>
      <c r="BF628" s="11"/>
      <c r="BG628" s="11"/>
      <c r="BH628" s="11"/>
      <c r="BI628" s="11"/>
      <c r="BJ628" s="11"/>
      <c r="BK628" s="11"/>
      <c r="BL628" s="11"/>
      <c r="BM628" s="11"/>
      <c r="BN628" s="11"/>
      <c r="BO628" s="11"/>
      <c r="BP628" s="11"/>
      <c r="BQ628" s="11"/>
      <c r="BR628" s="11"/>
      <c r="BS628" s="11"/>
      <c r="BT628" s="11"/>
      <c r="BU628" s="11"/>
      <c r="BV628" s="11"/>
      <c r="BW628" s="11"/>
      <c r="BX628" s="11"/>
      <c r="BY628" s="11"/>
      <c r="BZ628" s="11"/>
      <c r="CA628" s="11"/>
      <c r="CB628" s="11"/>
      <c r="CC628" s="14"/>
    </row>
    <row r="629" spans="3:81" s="9" customFormat="1">
      <c r="C629" s="10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U629" s="11"/>
      <c r="AV629" s="11"/>
      <c r="AW629" s="11"/>
      <c r="AX629" s="11"/>
      <c r="AY629" s="11"/>
      <c r="AZ629" s="11"/>
      <c r="BA629" s="11"/>
      <c r="BB629" s="11"/>
      <c r="BC629" s="11"/>
      <c r="BD629" s="11"/>
      <c r="BE629" s="11"/>
      <c r="BF629" s="11"/>
      <c r="BG629" s="11"/>
      <c r="BH629" s="11"/>
      <c r="BI629" s="11"/>
      <c r="BJ629" s="11"/>
      <c r="BK629" s="11"/>
      <c r="BL629" s="11"/>
      <c r="BM629" s="11"/>
      <c r="BN629" s="11"/>
      <c r="BO629" s="11"/>
      <c r="BP629" s="11"/>
      <c r="BQ629" s="11"/>
      <c r="BR629" s="11"/>
      <c r="BS629" s="11"/>
      <c r="BT629" s="11"/>
      <c r="BU629" s="11"/>
      <c r="BV629" s="11"/>
      <c r="BW629" s="11"/>
      <c r="BX629" s="11"/>
      <c r="BY629" s="11"/>
      <c r="BZ629" s="11"/>
      <c r="CA629" s="11"/>
      <c r="CB629" s="11"/>
      <c r="CC629" s="14"/>
    </row>
    <row r="630" spans="3:81" s="9" customFormat="1">
      <c r="C630" s="10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  <c r="AU630" s="11"/>
      <c r="AV630" s="11"/>
      <c r="AW630" s="11"/>
      <c r="AX630" s="11"/>
      <c r="AY630" s="11"/>
      <c r="AZ630" s="11"/>
      <c r="BA630" s="11"/>
      <c r="BB630" s="11"/>
      <c r="BC630" s="11"/>
      <c r="BD630" s="11"/>
      <c r="BE630" s="11"/>
      <c r="BF630" s="11"/>
      <c r="BG630" s="11"/>
      <c r="BH630" s="11"/>
      <c r="BI630" s="11"/>
      <c r="BJ630" s="11"/>
      <c r="BK630" s="11"/>
      <c r="BL630" s="11"/>
      <c r="BM630" s="11"/>
      <c r="BN630" s="11"/>
      <c r="BO630" s="11"/>
      <c r="BP630" s="11"/>
      <c r="BQ630" s="11"/>
      <c r="BR630" s="11"/>
      <c r="BS630" s="11"/>
      <c r="BT630" s="11"/>
      <c r="BU630" s="11"/>
      <c r="BV630" s="11"/>
      <c r="BW630" s="11"/>
      <c r="BX630" s="11"/>
      <c r="BY630" s="11"/>
      <c r="BZ630" s="11"/>
      <c r="CA630" s="11"/>
      <c r="CB630" s="11"/>
      <c r="CC630" s="14"/>
    </row>
    <row r="631" spans="3:81" s="9" customFormat="1">
      <c r="C631" s="10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/>
      <c r="AU631" s="11"/>
      <c r="AV631" s="11"/>
      <c r="AW631" s="11"/>
      <c r="AX631" s="11"/>
      <c r="AY631" s="11"/>
      <c r="AZ631" s="11"/>
      <c r="BA631" s="11"/>
      <c r="BB631" s="11"/>
      <c r="BC631" s="11"/>
      <c r="BD631" s="11"/>
      <c r="BE631" s="11"/>
      <c r="BF631" s="11"/>
      <c r="BG631" s="11"/>
      <c r="BH631" s="11"/>
      <c r="BI631" s="11"/>
      <c r="BJ631" s="11"/>
      <c r="BK631" s="11"/>
      <c r="BL631" s="11"/>
      <c r="BM631" s="11"/>
      <c r="BN631" s="11"/>
      <c r="BO631" s="11"/>
      <c r="BP631" s="11"/>
      <c r="BQ631" s="11"/>
      <c r="BR631" s="11"/>
      <c r="BS631" s="11"/>
      <c r="BT631" s="11"/>
      <c r="BU631" s="11"/>
      <c r="BV631" s="11"/>
      <c r="BW631" s="11"/>
      <c r="BX631" s="11"/>
      <c r="BY631" s="11"/>
      <c r="BZ631" s="11"/>
      <c r="CA631" s="11"/>
      <c r="CB631" s="11"/>
      <c r="CC631" s="14"/>
    </row>
    <row r="632" spans="3:81" s="9" customFormat="1">
      <c r="C632" s="10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  <c r="AU632" s="11"/>
      <c r="AV632" s="11"/>
      <c r="AW632" s="11"/>
      <c r="AX632" s="11"/>
      <c r="AY632" s="11"/>
      <c r="AZ632" s="11"/>
      <c r="BA632" s="11"/>
      <c r="BB632" s="11"/>
      <c r="BC632" s="11"/>
      <c r="BD632" s="11"/>
      <c r="BE632" s="11"/>
      <c r="BF632" s="11"/>
      <c r="BG632" s="11"/>
      <c r="BH632" s="11"/>
      <c r="BI632" s="11"/>
      <c r="BJ632" s="11"/>
      <c r="BK632" s="11"/>
      <c r="BL632" s="11"/>
      <c r="BM632" s="11"/>
      <c r="BN632" s="11"/>
      <c r="BO632" s="11"/>
      <c r="BP632" s="11"/>
      <c r="BQ632" s="11"/>
      <c r="BR632" s="11"/>
      <c r="BS632" s="11"/>
      <c r="BT632" s="11"/>
      <c r="BU632" s="11"/>
      <c r="BV632" s="11"/>
      <c r="BW632" s="11"/>
      <c r="BX632" s="11"/>
      <c r="BY632" s="11"/>
      <c r="BZ632" s="11"/>
      <c r="CA632" s="11"/>
      <c r="CB632" s="11"/>
      <c r="CC632" s="14"/>
    </row>
    <row r="633" spans="3:81" s="9" customFormat="1">
      <c r="C633" s="10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  <c r="AU633" s="11"/>
      <c r="AV633" s="11"/>
      <c r="AW633" s="11"/>
      <c r="AX633" s="11"/>
      <c r="AY633" s="11"/>
      <c r="AZ633" s="11"/>
      <c r="BA633" s="11"/>
      <c r="BB633" s="11"/>
      <c r="BC633" s="11"/>
      <c r="BD633" s="11"/>
      <c r="BE633" s="11"/>
      <c r="BF633" s="11"/>
      <c r="BG633" s="11"/>
      <c r="BH633" s="11"/>
      <c r="BI633" s="11"/>
      <c r="BJ633" s="11"/>
      <c r="BK633" s="11"/>
      <c r="BL633" s="11"/>
      <c r="BM633" s="11"/>
      <c r="BN633" s="11"/>
      <c r="BO633" s="11"/>
      <c r="BP633" s="11"/>
      <c r="BQ633" s="11"/>
      <c r="BR633" s="11"/>
      <c r="BS633" s="11"/>
      <c r="BT633" s="11"/>
      <c r="BU633" s="11"/>
      <c r="BV633" s="11"/>
      <c r="BW633" s="11"/>
      <c r="BX633" s="11"/>
      <c r="BY633" s="11"/>
      <c r="BZ633" s="11"/>
      <c r="CA633" s="11"/>
      <c r="CB633" s="11"/>
      <c r="CC633" s="14"/>
    </row>
    <row r="634" spans="3:81" s="9" customFormat="1">
      <c r="C634" s="10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  <c r="AU634" s="11"/>
      <c r="AV634" s="11"/>
      <c r="AW634" s="11"/>
      <c r="AX634" s="11"/>
      <c r="AY634" s="11"/>
      <c r="AZ634" s="11"/>
      <c r="BA634" s="11"/>
      <c r="BB634" s="11"/>
      <c r="BC634" s="11"/>
      <c r="BD634" s="11"/>
      <c r="BE634" s="11"/>
      <c r="BF634" s="11"/>
      <c r="BG634" s="11"/>
      <c r="BH634" s="11"/>
      <c r="BI634" s="11"/>
      <c r="BJ634" s="11"/>
      <c r="BK634" s="11"/>
      <c r="BL634" s="11"/>
      <c r="BM634" s="11"/>
      <c r="BN634" s="11"/>
      <c r="BO634" s="11"/>
      <c r="BP634" s="11"/>
      <c r="BQ634" s="11"/>
      <c r="BR634" s="11"/>
      <c r="BS634" s="11"/>
      <c r="BT634" s="11"/>
      <c r="BU634" s="11"/>
      <c r="BV634" s="11"/>
      <c r="BW634" s="11"/>
      <c r="BX634" s="11"/>
      <c r="BY634" s="11"/>
      <c r="BZ634" s="11"/>
      <c r="CA634" s="11"/>
      <c r="CB634" s="11"/>
      <c r="CC634" s="14"/>
    </row>
    <row r="635" spans="3:81" s="9" customFormat="1">
      <c r="C635" s="10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  <c r="AU635" s="11"/>
      <c r="AV635" s="11"/>
      <c r="AW635" s="11"/>
      <c r="AX635" s="11"/>
      <c r="AY635" s="11"/>
      <c r="AZ635" s="11"/>
      <c r="BA635" s="11"/>
      <c r="BB635" s="11"/>
      <c r="BC635" s="11"/>
      <c r="BD635" s="11"/>
      <c r="BE635" s="11"/>
      <c r="BF635" s="11"/>
      <c r="BG635" s="11"/>
      <c r="BH635" s="11"/>
      <c r="BI635" s="11"/>
      <c r="BJ635" s="11"/>
      <c r="BK635" s="11"/>
      <c r="BL635" s="11"/>
      <c r="BM635" s="11"/>
      <c r="BN635" s="11"/>
      <c r="BO635" s="11"/>
      <c r="BP635" s="11"/>
      <c r="BQ635" s="11"/>
      <c r="BR635" s="11"/>
      <c r="BS635" s="11"/>
      <c r="BT635" s="11"/>
      <c r="BU635" s="11"/>
      <c r="BV635" s="11"/>
      <c r="BW635" s="11"/>
      <c r="BX635" s="11"/>
      <c r="BY635" s="11"/>
      <c r="BZ635" s="11"/>
      <c r="CA635" s="11"/>
      <c r="CB635" s="11"/>
      <c r="CC635" s="14"/>
    </row>
    <row r="636" spans="3:81" s="9" customFormat="1">
      <c r="C636" s="10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U636" s="11"/>
      <c r="AV636" s="11"/>
      <c r="AW636" s="11"/>
      <c r="AX636" s="11"/>
      <c r="AY636" s="11"/>
      <c r="AZ636" s="11"/>
      <c r="BA636" s="11"/>
      <c r="BB636" s="11"/>
      <c r="BC636" s="11"/>
      <c r="BD636" s="11"/>
      <c r="BE636" s="11"/>
      <c r="BF636" s="11"/>
      <c r="BG636" s="11"/>
      <c r="BH636" s="11"/>
      <c r="BI636" s="11"/>
      <c r="BJ636" s="11"/>
      <c r="BK636" s="11"/>
      <c r="BL636" s="11"/>
      <c r="BM636" s="11"/>
      <c r="BN636" s="11"/>
      <c r="BO636" s="11"/>
      <c r="BP636" s="11"/>
      <c r="BQ636" s="11"/>
      <c r="BR636" s="11"/>
      <c r="BS636" s="11"/>
      <c r="BT636" s="11"/>
      <c r="BU636" s="11"/>
      <c r="BV636" s="11"/>
      <c r="BW636" s="11"/>
      <c r="BX636" s="11"/>
      <c r="BY636" s="11"/>
      <c r="BZ636" s="11"/>
      <c r="CA636" s="11"/>
      <c r="CB636" s="11"/>
      <c r="CC636" s="14"/>
    </row>
    <row r="637" spans="3:81" s="9" customFormat="1">
      <c r="C637" s="10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U637" s="11"/>
      <c r="AV637" s="11"/>
      <c r="AW637" s="11"/>
      <c r="AX637" s="11"/>
      <c r="AY637" s="11"/>
      <c r="AZ637" s="11"/>
      <c r="BA637" s="11"/>
      <c r="BB637" s="11"/>
      <c r="BC637" s="11"/>
      <c r="BD637" s="11"/>
      <c r="BE637" s="11"/>
      <c r="BF637" s="11"/>
      <c r="BG637" s="11"/>
      <c r="BH637" s="11"/>
      <c r="BI637" s="11"/>
      <c r="BJ637" s="11"/>
      <c r="BK637" s="11"/>
      <c r="BL637" s="11"/>
      <c r="BM637" s="11"/>
      <c r="BN637" s="11"/>
      <c r="BO637" s="11"/>
      <c r="BP637" s="11"/>
      <c r="BQ637" s="11"/>
      <c r="BR637" s="11"/>
      <c r="BS637" s="11"/>
      <c r="BT637" s="11"/>
      <c r="BU637" s="11"/>
      <c r="BV637" s="11"/>
      <c r="BW637" s="11"/>
      <c r="BX637" s="11"/>
      <c r="BY637" s="11"/>
      <c r="BZ637" s="11"/>
      <c r="CA637" s="11"/>
      <c r="CB637" s="11"/>
      <c r="CC637" s="14"/>
    </row>
    <row r="638" spans="3:81" s="9" customFormat="1">
      <c r="C638" s="10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U638" s="11"/>
      <c r="AV638" s="11"/>
      <c r="AW638" s="11"/>
      <c r="AX638" s="11"/>
      <c r="AY638" s="11"/>
      <c r="AZ638" s="11"/>
      <c r="BA638" s="11"/>
      <c r="BB638" s="11"/>
      <c r="BC638" s="11"/>
      <c r="BD638" s="11"/>
      <c r="BE638" s="11"/>
      <c r="BF638" s="11"/>
      <c r="BG638" s="11"/>
      <c r="BH638" s="11"/>
      <c r="BI638" s="11"/>
      <c r="BJ638" s="11"/>
      <c r="BK638" s="11"/>
      <c r="BL638" s="11"/>
      <c r="BM638" s="11"/>
      <c r="BN638" s="11"/>
      <c r="BO638" s="11"/>
      <c r="BP638" s="11"/>
      <c r="BQ638" s="11"/>
      <c r="BR638" s="11"/>
      <c r="BS638" s="11"/>
      <c r="BT638" s="11"/>
      <c r="BU638" s="11"/>
      <c r="BV638" s="11"/>
      <c r="BW638" s="11"/>
      <c r="BX638" s="11"/>
      <c r="BY638" s="11"/>
      <c r="BZ638" s="11"/>
      <c r="CA638" s="11"/>
      <c r="CB638" s="11"/>
      <c r="CC638" s="14"/>
    </row>
    <row r="639" spans="3:81" s="9" customFormat="1">
      <c r="C639" s="10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U639" s="11"/>
      <c r="AV639" s="11"/>
      <c r="AW639" s="11"/>
      <c r="AX639" s="11"/>
      <c r="AY639" s="11"/>
      <c r="AZ639" s="11"/>
      <c r="BA639" s="11"/>
      <c r="BB639" s="11"/>
      <c r="BC639" s="11"/>
      <c r="BD639" s="11"/>
      <c r="BE639" s="11"/>
      <c r="BF639" s="11"/>
      <c r="BG639" s="11"/>
      <c r="BH639" s="11"/>
      <c r="BI639" s="11"/>
      <c r="BJ639" s="11"/>
      <c r="BK639" s="11"/>
      <c r="BL639" s="11"/>
      <c r="BM639" s="11"/>
      <c r="BN639" s="11"/>
      <c r="BO639" s="11"/>
      <c r="BP639" s="11"/>
      <c r="BQ639" s="11"/>
      <c r="BR639" s="11"/>
      <c r="BS639" s="11"/>
      <c r="BT639" s="11"/>
      <c r="BU639" s="11"/>
      <c r="BV639" s="11"/>
      <c r="BW639" s="11"/>
      <c r="BX639" s="11"/>
      <c r="BY639" s="11"/>
      <c r="BZ639" s="11"/>
      <c r="CA639" s="11"/>
      <c r="CB639" s="11"/>
      <c r="CC639" s="14"/>
    </row>
  </sheetData>
  <sheetProtection password="80EC" sheet="1" objects="1" scenarios="1"/>
  <mergeCells count="165">
    <mergeCell ref="A54:B55"/>
    <mergeCell ref="AE54:AE55"/>
    <mergeCell ref="CB54:CB55"/>
    <mergeCell ref="BD54:BD55"/>
    <mergeCell ref="BE54:CA55"/>
    <mergeCell ref="A48:B49"/>
    <mergeCell ref="AE48:AE49"/>
    <mergeCell ref="CB48:CB49"/>
    <mergeCell ref="C54:Z54"/>
    <mergeCell ref="C55:Z55"/>
    <mergeCell ref="C52:Z52"/>
    <mergeCell ref="AF51:BB52"/>
    <mergeCell ref="BC51:BC52"/>
    <mergeCell ref="BD51:BD52"/>
    <mergeCell ref="BE51:CA52"/>
    <mergeCell ref="AF54:BB55"/>
    <mergeCell ref="BC54:BC55"/>
    <mergeCell ref="C51:Z51"/>
    <mergeCell ref="CB45:CB46"/>
    <mergeCell ref="C46:Z46"/>
    <mergeCell ref="C48:Z48"/>
    <mergeCell ref="C49:Z49"/>
    <mergeCell ref="BD42:BD43"/>
    <mergeCell ref="BE42:CA43"/>
    <mergeCell ref="A51:B52"/>
    <mergeCell ref="AE51:AE52"/>
    <mergeCell ref="CB51:CB52"/>
    <mergeCell ref="AF48:BB49"/>
    <mergeCell ref="BC48:BC49"/>
    <mergeCell ref="BD48:BD49"/>
    <mergeCell ref="BE48:CA49"/>
    <mergeCell ref="A45:B46"/>
    <mergeCell ref="C45:Z45"/>
    <mergeCell ref="AE45:AE46"/>
    <mergeCell ref="AF45:BB46"/>
    <mergeCell ref="BC45:BC46"/>
    <mergeCell ref="BD45:BD46"/>
    <mergeCell ref="BE45:CA46"/>
    <mergeCell ref="CB42:CB43"/>
    <mergeCell ref="C43:Z43"/>
    <mergeCell ref="A42:B43"/>
    <mergeCell ref="C42:Z42"/>
    <mergeCell ref="A69:CB69"/>
    <mergeCell ref="A70:CB70"/>
    <mergeCell ref="A71:A72"/>
    <mergeCell ref="B71:BY71"/>
    <mergeCell ref="BZ71:CB72"/>
    <mergeCell ref="B72:Q73"/>
    <mergeCell ref="BP72:BY73"/>
    <mergeCell ref="BZ73:CB73"/>
    <mergeCell ref="BD66:BD67"/>
    <mergeCell ref="BE66:CA67"/>
    <mergeCell ref="CB66:CB67"/>
    <mergeCell ref="C67:Z67"/>
    <mergeCell ref="A68:B68"/>
    <mergeCell ref="C68:Z68"/>
    <mergeCell ref="AE68:BC68"/>
    <mergeCell ref="BD68:CB68"/>
    <mergeCell ref="A65:B65"/>
    <mergeCell ref="C65:Z65"/>
    <mergeCell ref="AA65:AD68"/>
    <mergeCell ref="AE65:BC65"/>
    <mergeCell ref="BD65:CB65"/>
    <mergeCell ref="A66:B67"/>
    <mergeCell ref="C66:Z66"/>
    <mergeCell ref="AE66:AE67"/>
    <mergeCell ref="AF66:BB67"/>
    <mergeCell ref="BC66:BC67"/>
    <mergeCell ref="BD57:BD58"/>
    <mergeCell ref="BE57:CA58"/>
    <mergeCell ref="CB57:CB58"/>
    <mergeCell ref="C58:Z58"/>
    <mergeCell ref="A57:B58"/>
    <mergeCell ref="C57:Z57"/>
    <mergeCell ref="AE57:AE58"/>
    <mergeCell ref="AF57:BB58"/>
    <mergeCell ref="BC57:BC58"/>
    <mergeCell ref="AE42:AE43"/>
    <mergeCell ref="AF42:BB43"/>
    <mergeCell ref="BC42:BC43"/>
    <mergeCell ref="C39:Z39"/>
    <mergeCell ref="C40:Z40"/>
    <mergeCell ref="AF39:BB40"/>
    <mergeCell ref="BC39:BC40"/>
    <mergeCell ref="BD39:BD40"/>
    <mergeCell ref="BE39:CA40"/>
    <mergeCell ref="A39:B40"/>
    <mergeCell ref="AE39:AE40"/>
    <mergeCell ref="CB39:CB40"/>
    <mergeCell ref="C37:Z37"/>
    <mergeCell ref="AF36:BB37"/>
    <mergeCell ref="BC36:BC37"/>
    <mergeCell ref="BD36:BD37"/>
    <mergeCell ref="BE36:CA37"/>
    <mergeCell ref="A36:B37"/>
    <mergeCell ref="AE36:AE37"/>
    <mergeCell ref="C36:Z36"/>
    <mergeCell ref="CB36:CB37"/>
    <mergeCell ref="BD33:BD34"/>
    <mergeCell ref="BE33:CA34"/>
    <mergeCell ref="CB33:CB34"/>
    <mergeCell ref="C34:Z34"/>
    <mergeCell ref="A32:B32"/>
    <mergeCell ref="C32:Z32"/>
    <mergeCell ref="AA32:AD34"/>
    <mergeCell ref="AE32:BC32"/>
    <mergeCell ref="BD32:CB32"/>
    <mergeCell ref="A33:B34"/>
    <mergeCell ref="C33:Z33"/>
    <mergeCell ref="AE33:AE34"/>
    <mergeCell ref="AF33:BB34"/>
    <mergeCell ref="BC33:BC34"/>
    <mergeCell ref="AC25:AV26"/>
    <mergeCell ref="CB17:CB18"/>
    <mergeCell ref="A19:B19"/>
    <mergeCell ref="C19:Z19"/>
    <mergeCell ref="AE19:BC19"/>
    <mergeCell ref="BD19:CB19"/>
    <mergeCell ref="A16:B17"/>
    <mergeCell ref="C16:Z16"/>
    <mergeCell ref="AF16:BB18"/>
    <mergeCell ref="BE16:CA18"/>
    <mergeCell ref="C17:Z17"/>
    <mergeCell ref="AE17:AE18"/>
    <mergeCell ref="A15:B15"/>
    <mergeCell ref="C15:Z15"/>
    <mergeCell ref="AA15:AD19"/>
    <mergeCell ref="AE15:BC15"/>
    <mergeCell ref="BD15:CB15"/>
    <mergeCell ref="A11:B12"/>
    <mergeCell ref="C11:Z12"/>
    <mergeCell ref="AF11:BB13"/>
    <mergeCell ref="BE11:CA13"/>
    <mergeCell ref="AE12:AE13"/>
    <mergeCell ref="BC12:BC13"/>
    <mergeCell ref="BD12:BD13"/>
    <mergeCell ref="A10:B10"/>
    <mergeCell ref="C10:Z10"/>
    <mergeCell ref="AA10:AD14"/>
    <mergeCell ref="AE10:BC10"/>
    <mergeCell ref="BD10:CB10"/>
    <mergeCell ref="C7:Z9"/>
    <mergeCell ref="AA7:AD9"/>
    <mergeCell ref="AE8:BC9"/>
    <mergeCell ref="BD8:CB9"/>
    <mergeCell ref="A9:B9"/>
    <mergeCell ref="CB12:CB13"/>
    <mergeCell ref="A14:B14"/>
    <mergeCell ref="C14:Z14"/>
    <mergeCell ref="AE14:BC14"/>
    <mergeCell ref="BD14:CB14"/>
    <mergeCell ref="A1:B1"/>
    <mergeCell ref="A2:B2"/>
    <mergeCell ref="C2:Z6"/>
    <mergeCell ref="AA2:AD2"/>
    <mergeCell ref="AE2:CB3"/>
    <mergeCell ref="A3:B4"/>
    <mergeCell ref="AA3:AD4"/>
    <mergeCell ref="AE4:BC7"/>
    <mergeCell ref="BD4:CB7"/>
    <mergeCell ref="A5:B5"/>
    <mergeCell ref="AA5:AD5"/>
    <mergeCell ref="A6:B6"/>
    <mergeCell ref="AA6:AD6"/>
    <mergeCell ref="A7:B8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  <headerFooter>
    <oddHeader>&amp;CPríloha č. 1 Inštrukcie k aplikácii rýchleho testu identifikácie podniku v ťažkostiach
variant BII</oddHeader>
    <oddFooter>&amp;CSpoločnosti, kde aspoň určitý počet členov ručí neobmedzene za dlhy firmy a zároveň spoločnosť účtuje v jednoduchom účtovníctve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4</vt:i4>
      </vt:variant>
    </vt:vector>
  </HeadingPairs>
  <TitlesOfParts>
    <vt:vector size="8" baseType="lpstr">
      <vt:lpstr>Úvod</vt:lpstr>
      <vt:lpstr>AI</vt:lpstr>
      <vt:lpstr>BI</vt:lpstr>
      <vt:lpstr>BII</vt:lpstr>
      <vt:lpstr>AI!Oblasť_tlače</vt:lpstr>
      <vt:lpstr>BI!Oblasť_tlače</vt:lpstr>
      <vt:lpstr>BII!Oblasť_tlače</vt:lpstr>
      <vt:lpstr>Úvod!Oblasť_tlače</vt:lpstr>
    </vt:vector>
  </TitlesOfParts>
  <Company>MH SR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nemec</dc:creator>
  <cp:lastModifiedBy> </cp:lastModifiedBy>
  <cp:lastPrinted>2012-02-14T09:47:54Z</cp:lastPrinted>
  <dcterms:created xsi:type="dcterms:W3CDTF">2012-01-23T13:06:46Z</dcterms:created>
  <dcterms:modified xsi:type="dcterms:W3CDTF">2012-02-14T11:41:15Z</dcterms:modified>
</cp:coreProperties>
</file>